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a.jha\Desktop\SOP data\ER\"/>
    </mc:Choice>
  </mc:AlternateContent>
  <bookViews>
    <workbookView xWindow="360" yWindow="570" windowWidth="11475" windowHeight="5850" tabRatio="802" activeTab="1"/>
  </bookViews>
  <sheets>
    <sheet name="Nov'16_PTL " sheetId="23" r:id="rId1"/>
    <sheet name="Sheet1" sheetId="25" r:id="rId2"/>
  </sheets>
  <definedNames>
    <definedName name="_xlnm.Print_Area" localSheetId="0">'Nov''16_PTL '!$A$1:$R$30</definedName>
  </definedNames>
  <calcPr calcId="152511"/>
</workbook>
</file>

<file path=xl/calcChain.xml><?xml version="1.0" encoding="utf-8"?>
<calcChain xmlns="http://schemas.openxmlformats.org/spreadsheetml/2006/main">
  <c r="D12" i="25" l="1"/>
  <c r="D11" i="25"/>
  <c r="D10" i="25"/>
  <c r="D9" i="25"/>
  <c r="D8" i="25"/>
  <c r="D7" i="25"/>
  <c r="N20" i="23" l="1"/>
  <c r="K20" i="23"/>
  <c r="O20" i="23" s="1"/>
  <c r="P20" i="23" s="1"/>
  <c r="Q20" i="23" s="1"/>
  <c r="R20" i="23" s="1"/>
  <c r="O19" i="23"/>
  <c r="N19" i="23"/>
  <c r="K19" i="23"/>
  <c r="P19" i="23" l="1"/>
  <c r="Q19" i="23" s="1"/>
  <c r="R19" i="23" s="1"/>
  <c r="J25" i="23" l="1"/>
  <c r="I25" i="23"/>
  <c r="H25" i="23"/>
  <c r="G25" i="23"/>
  <c r="E25" i="23"/>
  <c r="O24" i="23"/>
  <c r="N24" i="23"/>
  <c r="P24" i="23" s="1"/>
  <c r="Q24" i="23" s="1"/>
  <c r="R24" i="23" s="1"/>
  <c r="K24" i="23"/>
  <c r="N23" i="23"/>
  <c r="K23" i="23"/>
  <c r="O23" i="23" s="1"/>
  <c r="P23" i="23" s="1"/>
  <c r="Q23" i="23" s="1"/>
  <c r="R23" i="23" s="1"/>
  <c r="O22" i="23"/>
  <c r="N22" i="23"/>
  <c r="K22" i="23"/>
  <c r="N21" i="23"/>
  <c r="K21" i="23"/>
  <c r="O21" i="23" s="1"/>
  <c r="P21" i="23" s="1"/>
  <c r="Q21" i="23" s="1"/>
  <c r="R21" i="23" s="1"/>
  <c r="N18" i="23"/>
  <c r="K18" i="23"/>
  <c r="O18" i="23" s="1"/>
  <c r="N17" i="23"/>
  <c r="N25" i="23" s="1"/>
  <c r="K17" i="23"/>
  <c r="O17" i="23" s="1"/>
  <c r="P18" i="23" l="1"/>
  <c r="Q18" i="23" s="1"/>
  <c r="R18" i="23" s="1"/>
  <c r="P22" i="23"/>
  <c r="Q22" i="23" s="1"/>
  <c r="R22" i="23" s="1"/>
  <c r="O25" i="23"/>
  <c r="P25" i="23" s="1"/>
  <c r="Q25" i="23" s="1"/>
  <c r="P17" i="23"/>
  <c r="Q17" i="23" s="1"/>
  <c r="R17" i="23" s="1"/>
  <c r="K25" i="23"/>
  <c r="R25" i="23" l="1"/>
  <c r="H27" i="23"/>
</calcChain>
</file>

<file path=xl/sharedStrings.xml><?xml version="1.0" encoding="utf-8"?>
<sst xmlns="http://schemas.openxmlformats.org/spreadsheetml/2006/main" count="92" uniqueCount="74">
  <si>
    <t>Ckt. kMS.</t>
  </si>
  <si>
    <t>Outage not to be taken into consideration</t>
  </si>
  <si>
    <t>NC</t>
  </si>
  <si>
    <t>Hours</t>
  </si>
  <si>
    <t>A</t>
  </si>
  <si>
    <t>B</t>
  </si>
  <si>
    <t>C</t>
  </si>
  <si>
    <t>D</t>
  </si>
  <si>
    <t>E</t>
  </si>
  <si>
    <t>-</t>
  </si>
  <si>
    <t>F</t>
  </si>
  <si>
    <t>H</t>
  </si>
  <si>
    <t>Hrs:Min</t>
  </si>
  <si>
    <t>Grid Incident system constraints</t>
  </si>
  <si>
    <t>G</t>
  </si>
  <si>
    <t>K</t>
  </si>
  <si>
    <t>Element Code</t>
  </si>
  <si>
    <t>Total Available Hours</t>
  </si>
  <si>
    <t>Sl. No.</t>
  </si>
  <si>
    <t>Common</t>
  </si>
  <si>
    <t>outage</t>
  </si>
  <si>
    <t>for</t>
  </si>
  <si>
    <t>PGCIL</t>
  </si>
  <si>
    <t>PTL</t>
  </si>
  <si>
    <t>Attributable to Powergrid &amp; others (exclude the outage system constraints)</t>
  </si>
  <si>
    <t>kms</t>
  </si>
  <si>
    <t>Powerlinks Intra-Regional Lines</t>
  </si>
  <si>
    <t>Duration Of Outage Attributable to Powerlinks (OH)</t>
  </si>
  <si>
    <t>Total Duration Available for Consideration (THM)</t>
  </si>
  <si>
    <t>NSC</t>
  </si>
  <si>
    <t>OHxNSCxCkt kMs</t>
  </si>
  <si>
    <t>THMxNSCxCkt kMs</t>
  </si>
  <si>
    <t>Non Availability Factor/Month (NAFM)</t>
  </si>
  <si>
    <t>Transmission System Availability Factor (TAFM)</t>
  </si>
  <si>
    <t>Outage Percentage</t>
  </si>
  <si>
    <t>Element Name</t>
  </si>
  <si>
    <t>I=D-G</t>
  </si>
  <si>
    <t>J</t>
  </si>
  <si>
    <t>Nos.</t>
  </si>
  <si>
    <t>L=ExJxK</t>
  </si>
  <si>
    <t>M=IxJxK</t>
  </si>
  <si>
    <t>N=L/M</t>
  </si>
  <si>
    <t>O=100-100xNAFM</t>
  </si>
  <si>
    <t>P=NAFM%</t>
  </si>
  <si>
    <t>a.         Intra-regional element - ER</t>
  </si>
  <si>
    <t>400kV  NPRN-MUZ-1</t>
  </si>
  <si>
    <t>400kV  NPRN-MUZ-II</t>
  </si>
  <si>
    <t>MUZ-KANTI(BSEB)-I</t>
  </si>
  <si>
    <t>MUZ-KANTI(BSEB)-II</t>
  </si>
  <si>
    <t>PTL400ER03</t>
  </si>
  <si>
    <t>PTL400ER04</t>
  </si>
  <si>
    <t>PTL220ER01</t>
  </si>
  <si>
    <t>PTL220ER02</t>
  </si>
  <si>
    <r>
      <t>Availability Calculation for the Period : From 01.11.2016  To 30.11.2016 (Powerlinks Lines</t>
    </r>
    <r>
      <rPr>
        <b/>
        <sz val="18"/>
        <rFont val="Times New Roman"/>
        <family val="1"/>
      </rPr>
      <t>)</t>
    </r>
  </si>
  <si>
    <t>PTL400ER02_1</t>
  </si>
  <si>
    <t>PTL400ER01_1</t>
  </si>
  <si>
    <t>PTL400ER01_2</t>
  </si>
  <si>
    <t>PTL400ER02_2</t>
  </si>
  <si>
    <t>400kV  NSLG-KISHANGANJ-I</t>
  </si>
  <si>
    <t>400kV  NSLG-KISHANGANJ-II</t>
  </si>
  <si>
    <t>400kV  NPRN-KISHANGANJ-I</t>
  </si>
  <si>
    <t>400kV  NPRN-KISHANGANJ-II</t>
  </si>
  <si>
    <t>Availability of Intra-Regional Powerlinks Lines for the month of Nov' 2016:-</t>
  </si>
  <si>
    <t>S.NO.</t>
  </si>
  <si>
    <t>VOLTAGE LEVEL</t>
  </si>
  <si>
    <t>ELEMENT NAME</t>
  </si>
  <si>
    <t>ELEMENT WISE AVAILABILITY ACHIEVED</t>
  </si>
  <si>
    <t>TARGET AVAILABILITY AS PER SOP</t>
  </si>
  <si>
    <t>TRANSMISSION LINES</t>
  </si>
  <si>
    <t>PTL400ER01</t>
  </si>
  <si>
    <t>400kV  NSLG-NPRN-III</t>
  </si>
  <si>
    <t>PTL400ER02</t>
  </si>
  <si>
    <t>400kV  NSLG-NPRN-IV</t>
  </si>
  <si>
    <t>AVAILABILITY INDEX FOR NOV 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</si>
</sst>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0%"/>
    <numFmt numFmtId="167" formatCode="0.00000%"/>
  </numFmts>
  <fonts count="13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4" applyFont="1" applyAlignment="1">
      <alignment vertical="center"/>
    </xf>
    <xf numFmtId="0" fontId="5" fillId="0" borderId="4" xfId="4" applyFont="1" applyBorder="1" applyAlignment="1">
      <alignment horizontal="justify" vertical="center" wrapText="1"/>
    </xf>
    <xf numFmtId="0" fontId="2" fillId="0" borderId="0" xfId="4" applyFont="1" applyAlignment="1">
      <alignment horizontal="center" vertical="center"/>
    </xf>
    <xf numFmtId="0" fontId="5" fillId="0" borderId="5" xfId="4" applyFont="1" applyBorder="1" applyAlignment="1">
      <alignment horizontal="justify" vertical="center" wrapText="1"/>
    </xf>
    <xf numFmtId="0" fontId="5" fillId="0" borderId="6" xfId="4" applyFont="1" applyBorder="1" applyAlignment="1">
      <alignment horizontal="justify" vertical="center" wrapText="1"/>
    </xf>
    <xf numFmtId="0" fontId="4" fillId="0" borderId="3" xfId="4" applyFont="1" applyBorder="1" applyAlignment="1">
      <alignment horizontal="left" vertical="center"/>
    </xf>
    <xf numFmtId="0" fontId="5" fillId="0" borderId="3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2" fillId="0" borderId="7" xfId="4" applyFont="1" applyBorder="1" applyAlignment="1">
      <alignment vertical="center"/>
    </xf>
    <xf numFmtId="46" fontId="5" fillId="0" borderId="7" xfId="4" applyNumberFormat="1" applyFont="1" applyBorder="1" applyAlignment="1">
      <alignment horizontal="center" vertical="center"/>
    </xf>
    <xf numFmtId="46" fontId="6" fillId="0" borderId="7" xfId="4" applyNumberFormat="1" applyFont="1" applyBorder="1" applyAlignment="1">
      <alignment horizontal="center" vertical="center"/>
    </xf>
    <xf numFmtId="46" fontId="5" fillId="0" borderId="7" xfId="4" applyNumberFormat="1" applyFont="1" applyFill="1" applyBorder="1" applyAlignment="1">
      <alignment horizontal="center" vertical="center" wrapText="1"/>
    </xf>
    <xf numFmtId="2" fontId="5" fillId="0" borderId="7" xfId="4" applyNumberFormat="1" applyFont="1" applyBorder="1" applyAlignment="1">
      <alignment horizontal="center" vertical="center"/>
    </xf>
    <xf numFmtId="165" fontId="5" fillId="0" borderId="7" xfId="4" applyNumberFormat="1" applyFont="1" applyBorder="1" applyAlignment="1">
      <alignment horizontal="center" vertical="center"/>
    </xf>
    <xf numFmtId="166" fontId="5" fillId="0" borderId="7" xfId="3" applyNumberFormat="1" applyFont="1" applyBorder="1" applyAlignment="1">
      <alignment horizontal="center" vertical="center"/>
    </xf>
    <xf numFmtId="166" fontId="5" fillId="0" borderId="7" xfId="4" applyNumberFormat="1" applyFont="1" applyBorder="1" applyAlignment="1">
      <alignment horizontal="center" vertical="center"/>
    </xf>
    <xf numFmtId="46" fontId="6" fillId="0" borderId="7" xfId="4" applyNumberFormat="1" applyFont="1" applyFill="1" applyBorder="1" applyAlignment="1">
      <alignment horizontal="center" vertical="center" wrapText="1"/>
    </xf>
    <xf numFmtId="164" fontId="5" fillId="0" borderId="7" xfId="4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/>
    </xf>
    <xf numFmtId="166" fontId="5" fillId="0" borderId="9" xfId="3" applyNumberFormat="1" applyFont="1" applyBorder="1" applyAlignment="1">
      <alignment horizontal="center" vertical="center"/>
    </xf>
    <xf numFmtId="166" fontId="5" fillId="0" borderId="9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46" fontId="6" fillId="0" borderId="1" xfId="4" applyNumberFormat="1" applyFont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166" fontId="6" fillId="0" borderId="1" xfId="4" applyNumberFormat="1" applyFont="1" applyBorder="1" applyAlignment="1">
      <alignment horizontal="center" vertical="center"/>
    </xf>
    <xf numFmtId="0" fontId="1" fillId="0" borderId="0" xfId="4" applyFont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46" fontId="2" fillId="0" borderId="0" xfId="4" applyNumberFormat="1" applyFont="1" applyBorder="1" applyAlignment="1">
      <alignment horizontal="center" vertical="center"/>
    </xf>
    <xf numFmtId="2" fontId="2" fillId="0" borderId="0" xfId="4" applyNumberFormat="1" applyFont="1" applyBorder="1" applyAlignment="1">
      <alignment horizontal="center" vertical="center"/>
    </xf>
    <xf numFmtId="46" fontId="1" fillId="0" borderId="0" xfId="4" applyNumberFormat="1" applyFont="1" applyAlignment="1">
      <alignment horizontal="center" vertical="center"/>
    </xf>
    <xf numFmtId="46" fontId="2" fillId="0" borderId="0" xfId="4" applyNumberFormat="1" applyFont="1" applyAlignment="1">
      <alignment horizontal="center" vertical="center"/>
    </xf>
    <xf numFmtId="46" fontId="2" fillId="0" borderId="0" xfId="4" applyNumberFormat="1" applyFont="1" applyAlignment="1">
      <alignment vertical="center"/>
    </xf>
    <xf numFmtId="2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20" fontId="2" fillId="0" borderId="0" xfId="4" applyNumberFormat="1" applyFont="1" applyAlignment="1">
      <alignment vertical="center"/>
    </xf>
    <xf numFmtId="45" fontId="2" fillId="0" borderId="0" xfId="4" applyNumberFormat="1" applyFont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2" fillId="0" borderId="7" xfId="4" applyFont="1" applyBorder="1" applyAlignment="1">
      <alignment vertical="center" wrapText="1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0" fillId="0" borderId="19" xfId="4" applyFont="1" applyBorder="1" applyAlignment="1">
      <alignment horizontal="left" vertical="center" wrapText="1"/>
    </xf>
    <xf numFmtId="0" fontId="10" fillId="0" borderId="17" xfId="4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center" wrapText="1"/>
    </xf>
    <xf numFmtId="0" fontId="10" fillId="0" borderId="20" xfId="4" applyFont="1" applyBorder="1" applyAlignment="1">
      <alignment horizontal="left" vertical="center" wrapText="1"/>
    </xf>
    <xf numFmtId="0" fontId="10" fillId="0" borderId="21" xfId="4" applyFont="1" applyBorder="1" applyAlignment="1">
      <alignment horizontal="left" vertical="center" wrapText="1"/>
    </xf>
    <xf numFmtId="0" fontId="10" fillId="0" borderId="22" xfId="4" applyFont="1" applyBorder="1" applyAlignment="1">
      <alignment horizontal="left" vertical="center" wrapText="1"/>
    </xf>
    <xf numFmtId="166" fontId="10" fillId="0" borderId="17" xfId="4" applyNumberFormat="1" applyFont="1" applyBorder="1" applyAlignment="1">
      <alignment horizontal="center" vertical="center"/>
    </xf>
    <xf numFmtId="166" fontId="10" fillId="0" borderId="18" xfId="4" applyNumberFormat="1" applyFont="1" applyBorder="1" applyAlignment="1">
      <alignment horizontal="center" vertical="center"/>
    </xf>
    <xf numFmtId="166" fontId="10" fillId="0" borderId="21" xfId="4" applyNumberFormat="1" applyFont="1" applyBorder="1" applyAlignment="1">
      <alignment horizontal="center" vertical="center"/>
    </xf>
    <xf numFmtId="166" fontId="10" fillId="0" borderId="22" xfId="4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" fontId="8" fillId="0" borderId="0" xfId="1" applyNumberFormat="1" applyFont="1" applyBorder="1" applyAlignment="1">
      <alignment horizontal="left"/>
    </xf>
    <xf numFmtId="0" fontId="5" fillId="0" borderId="1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2" fillId="0" borderId="14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15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16" xfId="4" applyBorder="1" applyAlignment="1">
      <alignment horizont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vertical="center"/>
    </xf>
    <xf numFmtId="10" fontId="2" fillId="0" borderId="1" xfId="3" applyNumberFormat="1" applyFont="1" applyBorder="1"/>
    <xf numFmtId="9" fontId="2" fillId="0" borderId="1" xfId="0" applyNumberFormat="1" applyFont="1" applyBorder="1"/>
  </cellXfs>
  <cellStyles count="5">
    <cellStyle name="Normal" xfId="0" builtinId="0"/>
    <cellStyle name="Normal 2" xfId="4"/>
    <cellStyle name="Normal_powerlink_avl(1) - ER" xfId="1"/>
    <cellStyle name="Percent 2" xfId="2"/>
    <cellStyle name="Percent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106"/>
  <sheetViews>
    <sheetView zoomScale="85" zoomScaleNormal="85" zoomScaleSheetLayoutView="90" workbookViewId="0">
      <selection activeCell="C17" sqref="C17"/>
    </sheetView>
  </sheetViews>
  <sheetFormatPr defaultRowHeight="12.75" x14ac:dyDescent="0.2"/>
  <cols>
    <col min="1" max="1" width="5" style="1" customWidth="1"/>
    <col min="2" max="2" width="17" style="1" customWidth="1"/>
    <col min="3" max="3" width="23.33203125" style="1" customWidth="1"/>
    <col min="4" max="4" width="13.1640625" style="1" customWidth="1"/>
    <col min="5" max="5" width="14" style="1" customWidth="1"/>
    <col min="6" max="6" width="10.1640625" style="1" hidden="1" customWidth="1"/>
    <col min="7" max="7" width="10.5" style="1" customWidth="1"/>
    <col min="8" max="8" width="10.1640625" style="1" customWidth="1"/>
    <col min="9" max="9" width="11" style="1" customWidth="1"/>
    <col min="10" max="10" width="14" style="1" customWidth="1"/>
    <col min="11" max="11" width="14.33203125" style="1" customWidth="1"/>
    <col min="12" max="12" width="7.83203125" style="1" customWidth="1"/>
    <col min="13" max="13" width="10.5" style="1" customWidth="1"/>
    <col min="14" max="14" width="20.1640625" style="1" customWidth="1"/>
    <col min="15" max="15" width="21.83203125" style="1" customWidth="1"/>
    <col min="16" max="16" width="14.6640625" style="1" customWidth="1"/>
    <col min="17" max="17" width="20.5" style="1" customWidth="1"/>
    <col min="18" max="18" width="14" style="1" customWidth="1"/>
    <col min="19" max="16384" width="9.33203125" style="1"/>
  </cols>
  <sheetData>
    <row r="5" spans="1:18" ht="22.5" x14ac:dyDescent="0.2">
      <c r="A5" s="65" t="s">
        <v>53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7" spans="1:18" ht="20.25" x14ac:dyDescent="0.3">
      <c r="A7" s="66" t="s">
        <v>44</v>
      </c>
      <c r="B7" s="66"/>
      <c r="C7" s="66"/>
      <c r="D7" s="66"/>
      <c r="E7" s="66"/>
    </row>
    <row r="9" spans="1:18" s="3" customFormat="1" ht="20.100000000000001" customHeight="1" x14ac:dyDescent="0.2">
      <c r="A9" s="67" t="s">
        <v>18</v>
      </c>
      <c r="B9" s="67" t="s">
        <v>16</v>
      </c>
      <c r="C9" s="67" t="s">
        <v>35</v>
      </c>
      <c r="D9" s="67" t="s">
        <v>17</v>
      </c>
      <c r="E9" s="49" t="s">
        <v>27</v>
      </c>
      <c r="F9" s="2" t="s">
        <v>19</v>
      </c>
      <c r="G9" s="68" t="s">
        <v>24</v>
      </c>
      <c r="H9" s="69"/>
      <c r="I9" s="68" t="s">
        <v>1</v>
      </c>
      <c r="J9" s="74"/>
      <c r="K9" s="67" t="s">
        <v>28</v>
      </c>
      <c r="L9" s="64" t="s">
        <v>29</v>
      </c>
      <c r="M9" s="64" t="s">
        <v>0</v>
      </c>
      <c r="N9" s="79" t="s">
        <v>30</v>
      </c>
      <c r="O9" s="79" t="s">
        <v>31</v>
      </c>
      <c r="P9" s="49" t="s">
        <v>32</v>
      </c>
      <c r="Q9" s="49" t="s">
        <v>33</v>
      </c>
      <c r="R9" s="49" t="s">
        <v>34</v>
      </c>
    </row>
    <row r="10" spans="1:18" s="3" customFormat="1" ht="20.100000000000001" customHeight="1" x14ac:dyDescent="0.2">
      <c r="A10" s="67"/>
      <c r="B10" s="67"/>
      <c r="C10" s="67"/>
      <c r="D10" s="67"/>
      <c r="E10" s="50"/>
      <c r="F10" s="4" t="s">
        <v>20</v>
      </c>
      <c r="G10" s="70"/>
      <c r="H10" s="71"/>
      <c r="I10" s="75"/>
      <c r="J10" s="76"/>
      <c r="K10" s="67"/>
      <c r="L10" s="64"/>
      <c r="M10" s="64"/>
      <c r="N10" s="80"/>
      <c r="O10" s="80"/>
      <c r="P10" s="50"/>
      <c r="Q10" s="50"/>
      <c r="R10" s="50"/>
    </row>
    <row r="11" spans="1:18" s="3" customFormat="1" ht="20.100000000000001" customHeight="1" x14ac:dyDescent="0.2">
      <c r="A11" s="67"/>
      <c r="B11" s="67"/>
      <c r="C11" s="67"/>
      <c r="D11" s="67"/>
      <c r="E11" s="50"/>
      <c r="F11" s="4" t="s">
        <v>21</v>
      </c>
      <c r="G11" s="70"/>
      <c r="H11" s="71"/>
      <c r="I11" s="77"/>
      <c r="J11" s="78"/>
      <c r="K11" s="67"/>
      <c r="L11" s="64"/>
      <c r="M11" s="64"/>
      <c r="N11" s="80"/>
      <c r="O11" s="80"/>
      <c r="P11" s="50"/>
      <c r="Q11" s="50"/>
      <c r="R11" s="50"/>
    </row>
    <row r="12" spans="1:18" s="3" customFormat="1" ht="30" customHeight="1" x14ac:dyDescent="0.2">
      <c r="A12" s="67"/>
      <c r="B12" s="67"/>
      <c r="C12" s="67"/>
      <c r="D12" s="67"/>
      <c r="E12" s="50"/>
      <c r="F12" s="4" t="s">
        <v>22</v>
      </c>
      <c r="G12" s="70"/>
      <c r="H12" s="71"/>
      <c r="I12" s="64" t="s">
        <v>2</v>
      </c>
      <c r="J12" s="67" t="s">
        <v>13</v>
      </c>
      <c r="K12" s="67"/>
      <c r="L12" s="64"/>
      <c r="M12" s="64"/>
      <c r="N12" s="80"/>
      <c r="O12" s="80"/>
      <c r="P12" s="50"/>
      <c r="Q12" s="50"/>
      <c r="R12" s="50"/>
    </row>
    <row r="13" spans="1:18" s="3" customFormat="1" ht="30.75" customHeight="1" x14ac:dyDescent="0.2">
      <c r="A13" s="67"/>
      <c r="B13" s="67"/>
      <c r="C13" s="67"/>
      <c r="D13" s="67"/>
      <c r="E13" s="51"/>
      <c r="F13" s="5" t="s">
        <v>23</v>
      </c>
      <c r="G13" s="72"/>
      <c r="H13" s="73"/>
      <c r="I13" s="64"/>
      <c r="J13" s="67"/>
      <c r="K13" s="67"/>
      <c r="L13" s="64"/>
      <c r="M13" s="64"/>
      <c r="N13" s="81"/>
      <c r="O13" s="81"/>
      <c r="P13" s="51"/>
      <c r="Q13" s="51"/>
      <c r="R13" s="51"/>
    </row>
    <row r="14" spans="1:18" s="3" customFormat="1" ht="20.100000000000001" customHeight="1" x14ac:dyDescent="0.2">
      <c r="A14" s="44" t="s">
        <v>4</v>
      </c>
      <c r="B14" s="44" t="s">
        <v>5</v>
      </c>
      <c r="C14" s="44" t="s">
        <v>6</v>
      </c>
      <c r="D14" s="44" t="s">
        <v>7</v>
      </c>
      <c r="E14" s="44" t="s">
        <v>8</v>
      </c>
      <c r="F14" s="45"/>
      <c r="G14" s="52" t="s">
        <v>10</v>
      </c>
      <c r="H14" s="53"/>
      <c r="I14" s="45" t="s">
        <v>14</v>
      </c>
      <c r="J14" s="45" t="s">
        <v>11</v>
      </c>
      <c r="K14" s="44" t="s">
        <v>36</v>
      </c>
      <c r="L14" s="44" t="s">
        <v>37</v>
      </c>
      <c r="M14" s="44" t="s">
        <v>15</v>
      </c>
      <c r="N14" s="44" t="s">
        <v>39</v>
      </c>
      <c r="O14" s="44" t="s">
        <v>40</v>
      </c>
      <c r="P14" s="44" t="s">
        <v>41</v>
      </c>
      <c r="Q14" s="44" t="s">
        <v>42</v>
      </c>
      <c r="R14" s="44" t="s">
        <v>43</v>
      </c>
    </row>
    <row r="15" spans="1:18" s="3" customFormat="1" ht="20.100000000000001" customHeight="1" x14ac:dyDescent="0.2">
      <c r="A15" s="44" t="s">
        <v>9</v>
      </c>
      <c r="B15" s="44" t="s">
        <v>9</v>
      </c>
      <c r="C15" s="44" t="s">
        <v>9</v>
      </c>
      <c r="D15" s="44" t="s">
        <v>3</v>
      </c>
      <c r="E15" s="44" t="s">
        <v>12</v>
      </c>
      <c r="F15" s="44"/>
      <c r="G15" s="44" t="s">
        <v>12</v>
      </c>
      <c r="H15" s="44" t="s">
        <v>12</v>
      </c>
      <c r="I15" s="44" t="s">
        <v>12</v>
      </c>
      <c r="J15" s="44" t="s">
        <v>12</v>
      </c>
      <c r="K15" s="44" t="s">
        <v>12</v>
      </c>
      <c r="L15" s="44" t="s">
        <v>38</v>
      </c>
      <c r="M15" s="44" t="s">
        <v>25</v>
      </c>
      <c r="N15" s="44" t="s">
        <v>9</v>
      </c>
      <c r="O15" s="44"/>
      <c r="P15" s="44"/>
      <c r="Q15" s="44"/>
      <c r="R15" s="44" t="s">
        <v>9</v>
      </c>
    </row>
    <row r="16" spans="1:18" s="3" customFormat="1" ht="20.100000000000001" customHeight="1" x14ac:dyDescent="0.2">
      <c r="A16" s="6" t="s">
        <v>26</v>
      </c>
      <c r="B16" s="7"/>
      <c r="C16" s="7"/>
      <c r="D16" s="7"/>
      <c r="E16" s="7"/>
      <c r="F16" s="7"/>
      <c r="G16" s="7"/>
      <c r="H16" s="7"/>
      <c r="I16" s="7"/>
      <c r="J16" s="46"/>
      <c r="K16" s="7"/>
      <c r="L16" s="7"/>
      <c r="M16" s="7"/>
      <c r="N16" s="7"/>
      <c r="O16" s="7"/>
      <c r="P16" s="7"/>
      <c r="Q16" s="7"/>
      <c r="R16" s="7"/>
    </row>
    <row r="17" spans="1:18" ht="30" customHeight="1" x14ac:dyDescent="0.2">
      <c r="A17" s="8">
        <v>1</v>
      </c>
      <c r="B17" s="9" t="s">
        <v>55</v>
      </c>
      <c r="C17" s="47" t="s">
        <v>58</v>
      </c>
      <c r="D17" s="11">
        <v>30</v>
      </c>
      <c r="E17" s="12">
        <v>2.3583333333333334</v>
      </c>
      <c r="F17" s="11"/>
      <c r="G17" s="11">
        <v>0</v>
      </c>
      <c r="H17" s="11">
        <v>0</v>
      </c>
      <c r="I17" s="11">
        <v>0</v>
      </c>
      <c r="J17" s="18">
        <v>0.24652777777777779</v>
      </c>
      <c r="K17" s="11">
        <f t="shared" ref="K17:K24" si="0">+D17-I17</f>
        <v>30</v>
      </c>
      <c r="L17" s="8">
        <v>4</v>
      </c>
      <c r="M17" s="8">
        <v>93.188000000000002</v>
      </c>
      <c r="N17" s="14">
        <f t="shared" ref="N17:N24" si="1">+E17*L17*M17</f>
        <v>879.07346666666672</v>
      </c>
      <c r="O17" s="8">
        <f t="shared" ref="O17:O24" si="2">+K17*L17*M17</f>
        <v>11182.56</v>
      </c>
      <c r="P17" s="15">
        <f t="shared" ref="P17:P25" si="3">+N17/O17</f>
        <v>7.8611111111111118E-2</v>
      </c>
      <c r="Q17" s="16">
        <f t="shared" ref="Q17:Q25" si="4">1-1*P17</f>
        <v>0.92138888888888892</v>
      </c>
      <c r="R17" s="17">
        <f t="shared" ref="R17:R25" si="5">1-Q17</f>
        <v>7.8611111111111076E-2</v>
      </c>
    </row>
    <row r="18" spans="1:18" ht="30" customHeight="1" x14ac:dyDescent="0.2">
      <c r="A18" s="8">
        <v>2</v>
      </c>
      <c r="B18" s="9" t="s">
        <v>54</v>
      </c>
      <c r="C18" s="47" t="s">
        <v>59</v>
      </c>
      <c r="D18" s="11">
        <v>30</v>
      </c>
      <c r="E18" s="11">
        <v>0</v>
      </c>
      <c r="F18" s="11"/>
      <c r="G18" s="11">
        <v>0</v>
      </c>
      <c r="H18" s="11">
        <v>0</v>
      </c>
      <c r="I18" s="11">
        <v>0</v>
      </c>
      <c r="J18" s="13">
        <v>0</v>
      </c>
      <c r="K18" s="11">
        <f t="shared" si="0"/>
        <v>30</v>
      </c>
      <c r="L18" s="8">
        <v>4</v>
      </c>
      <c r="M18" s="8">
        <v>93.188000000000002</v>
      </c>
      <c r="N18" s="14">
        <f t="shared" si="1"/>
        <v>0</v>
      </c>
      <c r="O18" s="8">
        <f t="shared" si="2"/>
        <v>11182.56</v>
      </c>
      <c r="P18" s="19">
        <f t="shared" si="3"/>
        <v>0</v>
      </c>
      <c r="Q18" s="16">
        <f t="shared" si="4"/>
        <v>1</v>
      </c>
      <c r="R18" s="17">
        <f t="shared" si="5"/>
        <v>0</v>
      </c>
    </row>
    <row r="19" spans="1:18" ht="30" customHeight="1" x14ac:dyDescent="0.2">
      <c r="A19" s="8">
        <v>1</v>
      </c>
      <c r="B19" s="9" t="s">
        <v>56</v>
      </c>
      <c r="C19" s="47" t="s">
        <v>60</v>
      </c>
      <c r="D19" s="11">
        <v>30</v>
      </c>
      <c r="E19" s="12">
        <v>2.598611111111111</v>
      </c>
      <c r="F19" s="11"/>
      <c r="G19" s="11">
        <v>0</v>
      </c>
      <c r="H19" s="11">
        <v>0</v>
      </c>
      <c r="I19" s="11">
        <v>0</v>
      </c>
      <c r="J19" s="18">
        <v>0.10069444444444443</v>
      </c>
      <c r="K19" s="11">
        <f t="shared" ref="K19:K20" si="6">+D19-I19</f>
        <v>30</v>
      </c>
      <c r="L19" s="8">
        <v>4</v>
      </c>
      <c r="M19" s="8">
        <v>66.001999999999995</v>
      </c>
      <c r="N19" s="14">
        <f t="shared" ref="N19:N20" si="7">+E19*L19*M19</f>
        <v>686.05412222222219</v>
      </c>
      <c r="O19" s="8">
        <f t="shared" ref="O19:O20" si="8">+K19*L19*M19</f>
        <v>7920.24</v>
      </c>
      <c r="P19" s="15">
        <f t="shared" ref="P19:P20" si="9">+N19/O19</f>
        <v>8.6620370370370375E-2</v>
      </c>
      <c r="Q19" s="16">
        <f t="shared" ref="Q19:Q20" si="10">1-1*P19</f>
        <v>0.9133796296296296</v>
      </c>
      <c r="R19" s="17">
        <f t="shared" ref="R19:R20" si="11">1-Q19</f>
        <v>8.6620370370370403E-2</v>
      </c>
    </row>
    <row r="20" spans="1:18" ht="30" customHeight="1" x14ac:dyDescent="0.2">
      <c r="A20" s="8">
        <v>2</v>
      </c>
      <c r="B20" s="9" t="s">
        <v>57</v>
      </c>
      <c r="C20" s="47" t="s">
        <v>61</v>
      </c>
      <c r="D20" s="11">
        <v>30</v>
      </c>
      <c r="E20" s="11">
        <v>0</v>
      </c>
      <c r="F20" s="11"/>
      <c r="G20" s="11">
        <v>0</v>
      </c>
      <c r="H20" s="11">
        <v>0</v>
      </c>
      <c r="I20" s="11">
        <v>0</v>
      </c>
      <c r="J20" s="13">
        <v>0</v>
      </c>
      <c r="K20" s="11">
        <f t="shared" si="6"/>
        <v>30</v>
      </c>
      <c r="L20" s="8">
        <v>4</v>
      </c>
      <c r="M20" s="8">
        <v>66.001999999999995</v>
      </c>
      <c r="N20" s="14">
        <f t="shared" si="7"/>
        <v>0</v>
      </c>
      <c r="O20" s="8">
        <f t="shared" si="8"/>
        <v>7920.24</v>
      </c>
      <c r="P20" s="19">
        <f t="shared" si="9"/>
        <v>0</v>
      </c>
      <c r="Q20" s="16">
        <f t="shared" si="10"/>
        <v>1</v>
      </c>
      <c r="R20" s="17">
        <f t="shared" si="11"/>
        <v>0</v>
      </c>
    </row>
    <row r="21" spans="1:18" ht="30" customHeight="1" x14ac:dyDescent="0.2">
      <c r="A21" s="8">
        <v>3</v>
      </c>
      <c r="B21" s="9" t="s">
        <v>49</v>
      </c>
      <c r="C21" s="10" t="s">
        <v>45</v>
      </c>
      <c r="D21" s="11">
        <v>30</v>
      </c>
      <c r="E21" s="11">
        <v>0</v>
      </c>
      <c r="F21" s="11"/>
      <c r="G21" s="11">
        <v>0</v>
      </c>
      <c r="H21" s="11">
        <v>0</v>
      </c>
      <c r="I21" s="11">
        <v>0</v>
      </c>
      <c r="J21" s="13">
        <v>0</v>
      </c>
      <c r="K21" s="11">
        <f t="shared" si="0"/>
        <v>30</v>
      </c>
      <c r="L21" s="8">
        <v>4</v>
      </c>
      <c r="M21" s="8">
        <v>238.53100000000001</v>
      </c>
      <c r="N21" s="14">
        <f t="shared" si="1"/>
        <v>0</v>
      </c>
      <c r="O21" s="8">
        <f t="shared" si="2"/>
        <v>28623.72</v>
      </c>
      <c r="P21" s="15">
        <f t="shared" si="3"/>
        <v>0</v>
      </c>
      <c r="Q21" s="16">
        <f t="shared" si="4"/>
        <v>1</v>
      </c>
      <c r="R21" s="17">
        <f t="shared" si="5"/>
        <v>0</v>
      </c>
    </row>
    <row r="22" spans="1:18" ht="30" customHeight="1" x14ac:dyDescent="0.2">
      <c r="A22" s="8">
        <v>4</v>
      </c>
      <c r="B22" s="9" t="s">
        <v>50</v>
      </c>
      <c r="C22" s="10" t="s">
        <v>46</v>
      </c>
      <c r="D22" s="11">
        <v>30</v>
      </c>
      <c r="E22" s="11">
        <v>0</v>
      </c>
      <c r="F22" s="11"/>
      <c r="G22" s="11">
        <v>0</v>
      </c>
      <c r="H22" s="11">
        <v>0</v>
      </c>
      <c r="I22" s="11">
        <v>0</v>
      </c>
      <c r="J22" s="13">
        <v>0</v>
      </c>
      <c r="K22" s="11">
        <f t="shared" si="0"/>
        <v>30</v>
      </c>
      <c r="L22" s="8">
        <v>4</v>
      </c>
      <c r="M22" s="8">
        <v>238.53100000000001</v>
      </c>
      <c r="N22" s="14">
        <f t="shared" si="1"/>
        <v>0</v>
      </c>
      <c r="O22" s="8">
        <f t="shared" si="2"/>
        <v>28623.72</v>
      </c>
      <c r="P22" s="15">
        <f t="shared" si="3"/>
        <v>0</v>
      </c>
      <c r="Q22" s="16">
        <f t="shared" si="4"/>
        <v>1</v>
      </c>
      <c r="R22" s="17">
        <f t="shared" si="5"/>
        <v>0</v>
      </c>
    </row>
    <row r="23" spans="1:18" ht="30" customHeight="1" x14ac:dyDescent="0.2">
      <c r="A23" s="8">
        <v>5</v>
      </c>
      <c r="B23" s="9" t="s">
        <v>51</v>
      </c>
      <c r="C23" s="10" t="s">
        <v>47</v>
      </c>
      <c r="D23" s="11">
        <v>30</v>
      </c>
      <c r="E23" s="11">
        <v>0</v>
      </c>
      <c r="F23" s="11"/>
      <c r="G23" s="11">
        <v>0</v>
      </c>
      <c r="H23" s="11">
        <v>0</v>
      </c>
      <c r="I23" s="11">
        <v>0</v>
      </c>
      <c r="J23" s="13">
        <v>0</v>
      </c>
      <c r="K23" s="11">
        <f t="shared" si="0"/>
        <v>30</v>
      </c>
      <c r="L23" s="8">
        <v>1</v>
      </c>
      <c r="M23" s="8">
        <v>24.05</v>
      </c>
      <c r="N23" s="14">
        <f t="shared" si="1"/>
        <v>0</v>
      </c>
      <c r="O23" s="8">
        <f t="shared" si="2"/>
        <v>721.5</v>
      </c>
      <c r="P23" s="15">
        <f t="shared" si="3"/>
        <v>0</v>
      </c>
      <c r="Q23" s="16">
        <f t="shared" si="4"/>
        <v>1</v>
      </c>
      <c r="R23" s="17">
        <f t="shared" si="5"/>
        <v>0</v>
      </c>
    </row>
    <row r="24" spans="1:18" ht="30" customHeight="1" x14ac:dyDescent="0.2">
      <c r="A24" s="20">
        <v>6</v>
      </c>
      <c r="B24" s="21" t="s">
        <v>52</v>
      </c>
      <c r="C24" s="10" t="s">
        <v>48</v>
      </c>
      <c r="D24" s="11">
        <v>30</v>
      </c>
      <c r="E24" s="11">
        <v>0</v>
      </c>
      <c r="F24" s="11"/>
      <c r="G24" s="11">
        <v>0</v>
      </c>
      <c r="H24" s="11">
        <v>0</v>
      </c>
      <c r="I24" s="11">
        <v>0</v>
      </c>
      <c r="J24" s="13">
        <v>0</v>
      </c>
      <c r="K24" s="11">
        <f t="shared" si="0"/>
        <v>30</v>
      </c>
      <c r="L24" s="20">
        <v>1</v>
      </c>
      <c r="M24" s="20">
        <v>24.05</v>
      </c>
      <c r="N24" s="14">
        <f t="shared" si="1"/>
        <v>0</v>
      </c>
      <c r="O24" s="8">
        <f t="shared" si="2"/>
        <v>721.5</v>
      </c>
      <c r="P24" s="22">
        <f t="shared" si="3"/>
        <v>0</v>
      </c>
      <c r="Q24" s="23">
        <f t="shared" si="4"/>
        <v>1</v>
      </c>
      <c r="R24" s="24">
        <f t="shared" si="5"/>
        <v>0</v>
      </c>
    </row>
    <row r="25" spans="1:18" s="32" customFormat="1" ht="30" customHeight="1" x14ac:dyDescent="0.2">
      <c r="A25" s="25"/>
      <c r="B25" s="25"/>
      <c r="C25" s="25"/>
      <c r="D25" s="26"/>
      <c r="E25" s="27">
        <f>SUM(E17:E24)</f>
        <v>4.9569444444444439</v>
      </c>
      <c r="F25" s="28"/>
      <c r="G25" s="27">
        <f>SUM(G17:G24)</f>
        <v>0</v>
      </c>
      <c r="H25" s="27">
        <f>SUM(H17:H24)</f>
        <v>0</v>
      </c>
      <c r="I25" s="27">
        <f>SUM(I17:I24)</f>
        <v>0</v>
      </c>
      <c r="J25" s="27">
        <f>SUM(J17:J24)</f>
        <v>0.34722222222222221</v>
      </c>
      <c r="K25" s="27">
        <f>SUM(K17:K24)</f>
        <v>240</v>
      </c>
      <c r="L25" s="26"/>
      <c r="M25" s="26"/>
      <c r="N25" s="28">
        <f>SUM(N17:N24)</f>
        <v>1565.127588888889</v>
      </c>
      <c r="O25" s="26">
        <f>SUM(O17:O24)</f>
        <v>96896.040000000008</v>
      </c>
      <c r="P25" s="29">
        <f t="shared" si="3"/>
        <v>1.615264760963285E-2</v>
      </c>
      <c r="Q25" s="30">
        <f t="shared" si="4"/>
        <v>0.98384735239036714</v>
      </c>
      <c r="R25" s="31">
        <f t="shared" si="5"/>
        <v>1.6152647609632864E-2</v>
      </c>
    </row>
    <row r="26" spans="1:18" ht="20.100000000000001" customHeight="1" thickBot="1" x14ac:dyDescent="0.25">
      <c r="A26" s="33"/>
      <c r="B26" s="33"/>
      <c r="C26" s="33"/>
      <c r="D26" s="34"/>
      <c r="E26" s="35"/>
      <c r="F26" s="36"/>
      <c r="G26" s="36"/>
      <c r="H26" s="36"/>
      <c r="I26" s="36"/>
      <c r="J26" s="36"/>
      <c r="K26" s="35"/>
      <c r="L26" s="34"/>
      <c r="M26" s="34"/>
      <c r="N26" s="34"/>
      <c r="O26" s="34"/>
      <c r="P26" s="34"/>
      <c r="Q26" s="34"/>
      <c r="R26" s="34"/>
    </row>
    <row r="27" spans="1:18" ht="20.100000000000001" customHeight="1" x14ac:dyDescent="0.2">
      <c r="A27" s="54" t="s">
        <v>62</v>
      </c>
      <c r="B27" s="55"/>
      <c r="C27" s="55"/>
      <c r="D27" s="55"/>
      <c r="E27" s="55"/>
      <c r="F27" s="55"/>
      <c r="G27" s="56"/>
      <c r="H27" s="60">
        <f>+Q25</f>
        <v>0.98384735239036714</v>
      </c>
      <c r="I27" s="61"/>
      <c r="K27" s="37"/>
      <c r="M27" s="3"/>
      <c r="N27" s="3"/>
      <c r="O27" s="3"/>
      <c r="P27" s="3"/>
      <c r="Q27" s="3"/>
    </row>
    <row r="28" spans="1:18" ht="20.100000000000001" customHeight="1" thickBot="1" x14ac:dyDescent="0.25">
      <c r="A28" s="57"/>
      <c r="B28" s="58"/>
      <c r="C28" s="58"/>
      <c r="D28" s="58"/>
      <c r="E28" s="58"/>
      <c r="F28" s="58"/>
      <c r="G28" s="59"/>
      <c r="H28" s="62"/>
      <c r="I28" s="63"/>
      <c r="J28" s="38"/>
      <c r="K28" s="38"/>
      <c r="L28" s="38"/>
      <c r="M28" s="3"/>
      <c r="N28" s="3"/>
      <c r="O28" s="3"/>
      <c r="P28" s="3"/>
      <c r="Q28" s="3"/>
      <c r="R28" s="3"/>
    </row>
    <row r="29" spans="1:18" x14ac:dyDescent="0.2">
      <c r="E29" s="38"/>
      <c r="F29" s="38"/>
      <c r="G29" s="38"/>
      <c r="H29" s="38"/>
      <c r="I29" s="38"/>
      <c r="J29" s="38"/>
      <c r="K29" s="38"/>
      <c r="L29" s="38"/>
      <c r="M29" s="3"/>
      <c r="N29" s="3"/>
      <c r="O29" s="3"/>
      <c r="P29" s="3"/>
      <c r="Q29" s="3"/>
      <c r="R29" s="3"/>
    </row>
    <row r="30" spans="1:18" x14ac:dyDescent="0.2">
      <c r="E30" s="39"/>
      <c r="F30" s="39"/>
      <c r="G30" s="40"/>
      <c r="H30" s="39"/>
      <c r="I30" s="39"/>
      <c r="J30" s="39"/>
      <c r="K30" s="39"/>
      <c r="L30" s="38"/>
      <c r="M30" s="3"/>
      <c r="N30" s="3"/>
      <c r="O30" s="3"/>
      <c r="P30" s="3"/>
      <c r="Q30" s="3"/>
    </row>
    <row r="31" spans="1:18" x14ac:dyDescent="0.2">
      <c r="E31" s="39"/>
      <c r="F31" s="39"/>
      <c r="G31" s="39"/>
      <c r="H31" s="39"/>
      <c r="I31" s="39"/>
      <c r="J31" s="39"/>
      <c r="K31" s="39"/>
      <c r="L31" s="38"/>
      <c r="M31" s="3"/>
      <c r="N31" s="3"/>
      <c r="O31" s="3"/>
      <c r="P31" s="3"/>
      <c r="Q31" s="3"/>
    </row>
    <row r="32" spans="1:18" x14ac:dyDescent="0.2">
      <c r="E32" s="39"/>
      <c r="F32" s="39"/>
      <c r="G32" s="39"/>
      <c r="H32" s="39"/>
      <c r="I32" s="39"/>
      <c r="J32" s="39"/>
      <c r="K32" s="39"/>
      <c r="L32" s="38"/>
      <c r="M32" s="3"/>
      <c r="N32" s="3"/>
      <c r="O32" s="3"/>
      <c r="P32" s="3"/>
      <c r="Q32" s="3"/>
    </row>
    <row r="33" spans="5:17" x14ac:dyDescent="0.2">
      <c r="E33" s="39"/>
      <c r="F33" s="39"/>
      <c r="G33" s="39"/>
      <c r="H33" s="41"/>
      <c r="I33" s="39"/>
      <c r="J33" s="39"/>
      <c r="K33" s="39"/>
      <c r="L33" s="38"/>
      <c r="M33" s="3"/>
      <c r="N33" s="3"/>
      <c r="O33" s="3"/>
      <c r="P33" s="3"/>
      <c r="Q33" s="3"/>
    </row>
    <row r="34" spans="5:17" x14ac:dyDescent="0.2">
      <c r="E34" s="39"/>
      <c r="F34" s="39"/>
      <c r="G34" s="39"/>
      <c r="H34" s="39"/>
      <c r="I34" s="39"/>
      <c r="J34" s="39"/>
      <c r="K34" s="39"/>
      <c r="L34" s="38"/>
      <c r="M34" s="3"/>
      <c r="N34" s="3"/>
      <c r="O34" s="3"/>
      <c r="P34" s="3"/>
      <c r="Q34" s="3"/>
    </row>
    <row r="35" spans="5:17" x14ac:dyDescent="0.2">
      <c r="E35" s="39"/>
      <c r="F35" s="39"/>
      <c r="G35" s="39"/>
      <c r="H35" s="39"/>
      <c r="I35" s="39"/>
      <c r="J35" s="39"/>
      <c r="K35" s="39"/>
      <c r="L35" s="38"/>
      <c r="M35" s="3"/>
      <c r="N35" s="3"/>
      <c r="O35" s="3"/>
      <c r="P35" s="3"/>
      <c r="Q35" s="3"/>
    </row>
    <row r="36" spans="5:17" x14ac:dyDescent="0.2">
      <c r="E36" s="39"/>
      <c r="F36" s="39"/>
      <c r="G36" s="39"/>
      <c r="H36" s="39"/>
      <c r="I36" s="39"/>
      <c r="J36" s="39"/>
      <c r="K36" s="39"/>
      <c r="L36" s="38"/>
      <c r="M36" s="3"/>
      <c r="N36" s="3"/>
      <c r="O36" s="3"/>
      <c r="P36" s="3"/>
      <c r="Q36" s="3"/>
    </row>
    <row r="37" spans="5:17" x14ac:dyDescent="0.2">
      <c r="E37" s="39"/>
      <c r="F37" s="39"/>
      <c r="G37" s="39"/>
      <c r="H37" s="39"/>
      <c r="I37" s="39"/>
      <c r="J37" s="39"/>
      <c r="K37" s="39"/>
      <c r="L37" s="38"/>
      <c r="M37" s="3"/>
      <c r="N37" s="3"/>
      <c r="O37" s="3"/>
      <c r="P37" s="3"/>
      <c r="Q37" s="3"/>
    </row>
    <row r="38" spans="5:17" x14ac:dyDescent="0.2">
      <c r="E38" s="39"/>
      <c r="F38" s="39"/>
      <c r="G38" s="39"/>
      <c r="H38" s="39"/>
      <c r="I38" s="39"/>
      <c r="J38" s="39"/>
      <c r="K38" s="39"/>
      <c r="L38" s="38"/>
      <c r="M38" s="3"/>
      <c r="N38" s="3"/>
      <c r="O38" s="3"/>
      <c r="P38" s="3"/>
      <c r="Q38" s="3"/>
    </row>
    <row r="39" spans="5:17" x14ac:dyDescent="0.2">
      <c r="E39" s="39"/>
      <c r="F39" s="39"/>
      <c r="G39" s="39"/>
      <c r="H39" s="39"/>
      <c r="I39" s="39"/>
      <c r="J39" s="39"/>
      <c r="K39" s="39"/>
      <c r="L39" s="38"/>
      <c r="M39" s="3"/>
      <c r="N39" s="3"/>
      <c r="O39" s="3"/>
      <c r="P39" s="3"/>
      <c r="Q39" s="3"/>
    </row>
    <row r="40" spans="5:17" x14ac:dyDescent="0.2">
      <c r="E40" s="39"/>
      <c r="F40" s="39"/>
      <c r="G40" s="39"/>
      <c r="H40" s="39"/>
      <c r="I40" s="39"/>
      <c r="J40" s="39"/>
      <c r="K40" s="39"/>
      <c r="L40" s="38"/>
      <c r="M40" s="3"/>
      <c r="N40" s="3"/>
      <c r="O40" s="3"/>
      <c r="P40" s="3"/>
      <c r="Q40" s="3"/>
    </row>
    <row r="41" spans="5:17" x14ac:dyDescent="0.2">
      <c r="E41" s="39"/>
      <c r="F41" s="39"/>
      <c r="G41" s="39"/>
      <c r="H41" s="39"/>
      <c r="I41" s="39"/>
      <c r="J41" s="39"/>
      <c r="K41" s="39"/>
      <c r="L41" s="38"/>
      <c r="M41" s="3"/>
      <c r="N41" s="3"/>
      <c r="O41" s="3"/>
      <c r="P41" s="3"/>
      <c r="Q41" s="3"/>
    </row>
    <row r="42" spans="5:17" x14ac:dyDescent="0.2">
      <c r="E42" s="39"/>
      <c r="F42" s="39"/>
      <c r="G42" s="39"/>
      <c r="H42" s="39"/>
      <c r="I42" s="39"/>
      <c r="J42" s="39"/>
      <c r="K42" s="39"/>
      <c r="L42" s="38"/>
      <c r="M42" s="3"/>
      <c r="N42" s="3"/>
      <c r="O42" s="3"/>
      <c r="P42" s="3"/>
      <c r="Q42" s="3"/>
    </row>
    <row r="43" spans="5:17" x14ac:dyDescent="0.2">
      <c r="E43" s="39"/>
      <c r="F43" s="39"/>
      <c r="G43" s="39"/>
      <c r="H43" s="39"/>
      <c r="I43" s="39"/>
      <c r="J43" s="39"/>
      <c r="K43" s="39"/>
      <c r="L43" s="38"/>
      <c r="M43" s="39"/>
      <c r="N43" s="39"/>
      <c r="O43" s="39"/>
      <c r="P43" s="39"/>
      <c r="Q43" s="39"/>
    </row>
    <row r="44" spans="5:17" x14ac:dyDescent="0.2">
      <c r="E44" s="39"/>
      <c r="F44" s="39"/>
      <c r="G44" s="39"/>
      <c r="H44" s="39"/>
      <c r="I44" s="39"/>
      <c r="J44" s="39"/>
      <c r="K44" s="39"/>
      <c r="L44" s="38"/>
      <c r="M44" s="39"/>
      <c r="N44" s="39"/>
      <c r="O44" s="39"/>
      <c r="P44" s="39"/>
      <c r="Q44" s="39"/>
    </row>
    <row r="45" spans="5:17" x14ac:dyDescent="0.2">
      <c r="E45" s="39"/>
      <c r="F45" s="39"/>
      <c r="G45" s="39"/>
      <c r="H45" s="39"/>
      <c r="I45" s="39"/>
      <c r="J45" s="39"/>
      <c r="K45" s="39"/>
      <c r="L45" s="38"/>
      <c r="M45" s="39"/>
      <c r="N45" s="39"/>
      <c r="O45" s="39"/>
      <c r="P45" s="39"/>
      <c r="Q45" s="39"/>
    </row>
    <row r="46" spans="5:17" x14ac:dyDescent="0.2">
      <c r="E46" s="39"/>
      <c r="F46" s="39"/>
      <c r="G46" s="39"/>
      <c r="H46" s="39"/>
      <c r="I46" s="39"/>
      <c r="J46" s="39"/>
      <c r="K46" s="39"/>
      <c r="L46" s="38"/>
      <c r="M46" s="39"/>
      <c r="N46" s="39"/>
      <c r="O46" s="39"/>
      <c r="P46" s="39"/>
      <c r="Q46" s="39"/>
    </row>
    <row r="47" spans="5:17" x14ac:dyDescent="0.2">
      <c r="E47" s="39"/>
      <c r="F47" s="39"/>
      <c r="G47" s="39"/>
      <c r="H47" s="39"/>
      <c r="I47" s="39"/>
      <c r="J47" s="39"/>
      <c r="K47" s="39"/>
      <c r="L47" s="38"/>
      <c r="M47" s="39"/>
      <c r="N47" s="39"/>
      <c r="O47" s="39"/>
      <c r="P47" s="39"/>
      <c r="Q47" s="39"/>
    </row>
    <row r="48" spans="5:17" x14ac:dyDescent="0.2">
      <c r="E48" s="39"/>
      <c r="F48" s="39"/>
      <c r="G48" s="39"/>
      <c r="H48" s="39"/>
      <c r="I48" s="39"/>
      <c r="J48" s="39"/>
      <c r="K48" s="39"/>
      <c r="L48" s="38"/>
      <c r="M48" s="39"/>
      <c r="N48" s="39"/>
      <c r="O48" s="39"/>
      <c r="P48" s="39"/>
      <c r="Q48" s="39"/>
    </row>
    <row r="49" spans="5:17" x14ac:dyDescent="0.2">
      <c r="E49" s="39"/>
      <c r="F49" s="39"/>
      <c r="G49" s="39"/>
      <c r="H49" s="39"/>
      <c r="I49" s="39"/>
      <c r="J49" s="39"/>
      <c r="K49" s="39"/>
      <c r="L49" s="38"/>
      <c r="M49" s="39"/>
      <c r="N49" s="39"/>
      <c r="O49" s="39"/>
      <c r="P49" s="39"/>
      <c r="Q49" s="39"/>
    </row>
    <row r="50" spans="5:17" x14ac:dyDescent="0.2">
      <c r="E50" s="39"/>
      <c r="F50" s="39"/>
      <c r="G50" s="39"/>
      <c r="H50" s="39"/>
      <c r="I50" s="39"/>
      <c r="J50" s="39"/>
      <c r="K50" s="39"/>
      <c r="L50" s="38"/>
      <c r="M50" s="39"/>
      <c r="N50" s="39"/>
      <c r="O50" s="39"/>
      <c r="P50" s="39"/>
      <c r="Q50" s="39"/>
    </row>
    <row r="51" spans="5:17" x14ac:dyDescent="0.2">
      <c r="E51" s="39"/>
      <c r="F51" s="39"/>
      <c r="G51" s="39"/>
      <c r="H51" s="39"/>
      <c r="I51" s="39"/>
      <c r="J51" s="39"/>
      <c r="K51" s="39"/>
      <c r="L51" s="38"/>
      <c r="M51" s="39"/>
      <c r="N51" s="39"/>
      <c r="O51" s="39"/>
      <c r="P51" s="39"/>
      <c r="Q51" s="39"/>
    </row>
    <row r="52" spans="5:17" x14ac:dyDescent="0.2">
      <c r="E52" s="39"/>
      <c r="F52" s="39"/>
      <c r="G52" s="39"/>
      <c r="H52" s="39"/>
      <c r="I52" s="39"/>
      <c r="J52" s="39"/>
      <c r="K52" s="39"/>
      <c r="L52" s="38"/>
      <c r="M52" s="39"/>
      <c r="N52" s="39"/>
      <c r="O52" s="39"/>
      <c r="P52" s="39"/>
      <c r="Q52" s="39"/>
    </row>
    <row r="53" spans="5:17" x14ac:dyDescent="0.2">
      <c r="E53" s="39"/>
      <c r="F53" s="39"/>
      <c r="G53" s="39"/>
      <c r="H53" s="39"/>
      <c r="I53" s="39"/>
      <c r="J53" s="39"/>
      <c r="K53" s="39"/>
      <c r="L53" s="38"/>
      <c r="M53" s="39"/>
      <c r="N53" s="39"/>
      <c r="O53" s="39"/>
      <c r="P53" s="39"/>
      <c r="Q53" s="39"/>
    </row>
    <row r="54" spans="5:17" x14ac:dyDescent="0.2">
      <c r="E54" s="39"/>
      <c r="F54" s="39"/>
      <c r="G54" s="39"/>
      <c r="H54" s="39"/>
      <c r="I54" s="39"/>
      <c r="J54" s="39"/>
      <c r="K54" s="39"/>
      <c r="L54" s="38"/>
      <c r="M54" s="39"/>
      <c r="N54" s="39"/>
      <c r="O54" s="39"/>
      <c r="P54" s="39"/>
      <c r="Q54" s="39"/>
    </row>
    <row r="55" spans="5:17" x14ac:dyDescent="0.2">
      <c r="E55" s="39"/>
      <c r="F55" s="39"/>
      <c r="G55" s="39"/>
      <c r="H55" s="39"/>
      <c r="I55" s="39"/>
      <c r="J55" s="39"/>
      <c r="K55" s="39"/>
      <c r="L55" s="38"/>
      <c r="M55" s="39"/>
      <c r="N55" s="39"/>
      <c r="O55" s="39"/>
      <c r="P55" s="39"/>
      <c r="Q55" s="39"/>
    </row>
    <row r="56" spans="5:17" x14ac:dyDescent="0.2">
      <c r="E56" s="39"/>
      <c r="F56" s="39"/>
      <c r="G56" s="39"/>
      <c r="H56" s="39"/>
      <c r="I56" s="39"/>
      <c r="J56" s="39"/>
      <c r="K56" s="39"/>
      <c r="L56" s="38"/>
      <c r="M56" s="39"/>
      <c r="N56" s="39"/>
      <c r="O56" s="39"/>
      <c r="P56" s="39"/>
      <c r="Q56" s="39"/>
    </row>
    <row r="57" spans="5:17" x14ac:dyDescent="0.2">
      <c r="E57" s="39"/>
      <c r="F57" s="39"/>
      <c r="G57" s="39"/>
      <c r="H57" s="39"/>
      <c r="I57" s="39"/>
      <c r="J57" s="39"/>
      <c r="K57" s="39"/>
      <c r="L57" s="38"/>
      <c r="M57" s="39"/>
      <c r="N57" s="39"/>
      <c r="O57" s="39"/>
      <c r="P57" s="39"/>
      <c r="Q57" s="39"/>
    </row>
    <row r="58" spans="5:17" x14ac:dyDescent="0.2">
      <c r="E58" s="39"/>
      <c r="F58" s="39"/>
      <c r="G58" s="39"/>
      <c r="H58" s="39"/>
      <c r="I58" s="39"/>
      <c r="J58" s="39"/>
      <c r="K58" s="39"/>
      <c r="L58" s="38"/>
      <c r="M58" s="39"/>
      <c r="N58" s="39"/>
      <c r="O58" s="39"/>
      <c r="P58" s="39"/>
      <c r="Q58" s="39"/>
    </row>
    <row r="59" spans="5:17" x14ac:dyDescent="0.2">
      <c r="E59" s="39"/>
      <c r="F59" s="39"/>
      <c r="G59" s="39"/>
      <c r="H59" s="39"/>
      <c r="I59" s="39"/>
      <c r="J59" s="39"/>
      <c r="K59" s="39"/>
      <c r="L59" s="38"/>
      <c r="M59" s="39"/>
      <c r="N59" s="39"/>
      <c r="O59" s="39"/>
      <c r="P59" s="39"/>
      <c r="Q59" s="39"/>
    </row>
    <row r="60" spans="5:17" x14ac:dyDescent="0.2">
      <c r="E60" s="39"/>
      <c r="F60" s="39"/>
      <c r="G60" s="39"/>
      <c r="H60" s="39"/>
      <c r="I60" s="39"/>
      <c r="J60" s="39"/>
      <c r="K60" s="39"/>
      <c r="L60" s="38"/>
      <c r="M60" s="39"/>
      <c r="N60" s="39"/>
      <c r="O60" s="39"/>
      <c r="P60" s="39"/>
      <c r="Q60" s="39"/>
    </row>
    <row r="61" spans="5:17" x14ac:dyDescent="0.2">
      <c r="E61" s="39"/>
      <c r="F61" s="39"/>
      <c r="G61" s="39"/>
      <c r="H61" s="39"/>
      <c r="I61" s="39"/>
      <c r="J61" s="39"/>
      <c r="K61" s="39"/>
      <c r="L61" s="38"/>
      <c r="M61" s="39"/>
      <c r="N61" s="39"/>
      <c r="O61" s="39"/>
      <c r="P61" s="39"/>
      <c r="Q61" s="39"/>
    </row>
    <row r="62" spans="5:17" x14ac:dyDescent="0.2">
      <c r="E62" s="39"/>
      <c r="F62" s="39"/>
      <c r="G62" s="39"/>
      <c r="H62" s="39"/>
      <c r="I62" s="39"/>
      <c r="J62" s="39"/>
      <c r="K62" s="39"/>
      <c r="L62" s="38"/>
      <c r="M62" s="39"/>
      <c r="N62" s="39"/>
      <c r="O62" s="39"/>
      <c r="P62" s="39"/>
      <c r="Q62" s="39"/>
    </row>
    <row r="63" spans="5:17" x14ac:dyDescent="0.2">
      <c r="E63" s="39"/>
      <c r="F63" s="39"/>
      <c r="G63" s="39"/>
      <c r="H63" s="39"/>
      <c r="I63" s="39"/>
      <c r="J63" s="39"/>
      <c r="K63" s="39"/>
      <c r="L63" s="38"/>
      <c r="M63" s="39"/>
      <c r="N63" s="39"/>
      <c r="O63" s="39"/>
      <c r="P63" s="39"/>
      <c r="Q63" s="39"/>
    </row>
    <row r="64" spans="5:17" x14ac:dyDescent="0.2">
      <c r="E64" s="39"/>
      <c r="F64" s="39"/>
      <c r="G64" s="39"/>
      <c r="H64" s="39"/>
      <c r="I64" s="39"/>
      <c r="J64" s="39"/>
      <c r="K64" s="39"/>
      <c r="L64" s="38"/>
      <c r="M64" s="39"/>
      <c r="N64" s="39"/>
      <c r="O64" s="39"/>
      <c r="P64" s="39"/>
      <c r="Q64" s="39"/>
    </row>
    <row r="65" spans="5:17" x14ac:dyDescent="0.2">
      <c r="E65" s="39"/>
      <c r="F65" s="39"/>
      <c r="G65" s="39"/>
      <c r="H65" s="39"/>
      <c r="I65" s="39"/>
      <c r="J65" s="39"/>
      <c r="K65" s="39"/>
      <c r="L65" s="38"/>
      <c r="M65" s="39"/>
      <c r="N65" s="39"/>
      <c r="O65" s="39"/>
      <c r="P65" s="39"/>
      <c r="Q65" s="39"/>
    </row>
    <row r="66" spans="5:17" x14ac:dyDescent="0.2"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5:17" x14ac:dyDescent="0.2"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5:17" x14ac:dyDescent="0.2"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5:17" x14ac:dyDescent="0.2"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5:17" x14ac:dyDescent="0.2"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5:17" x14ac:dyDescent="0.2"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5:17" x14ac:dyDescent="0.2"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5:17" x14ac:dyDescent="0.2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5:17" x14ac:dyDescent="0.2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5:17" x14ac:dyDescent="0.2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5:17" x14ac:dyDescent="0.2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5:17" x14ac:dyDescent="0.2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5:17" x14ac:dyDescent="0.2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5:17" x14ac:dyDescent="0.2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5:17" x14ac:dyDescent="0.2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5:17" x14ac:dyDescent="0.2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5:17" x14ac:dyDescent="0.2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5:17" x14ac:dyDescent="0.2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5:17" x14ac:dyDescent="0.2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5:17" x14ac:dyDescent="0.2"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5:17" x14ac:dyDescent="0.2"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5:17" x14ac:dyDescent="0.2"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5:17" x14ac:dyDescent="0.2"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5:17" x14ac:dyDescent="0.2"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5:17" x14ac:dyDescent="0.2"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5:17" x14ac:dyDescent="0.2"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  <row r="92" spans="5:17" x14ac:dyDescent="0.2"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</row>
    <row r="93" spans="5:17" x14ac:dyDescent="0.2">
      <c r="H93" s="42"/>
      <c r="I93" s="42"/>
      <c r="J93" s="42"/>
      <c r="K93" s="42"/>
      <c r="L93" s="42"/>
      <c r="M93" s="42"/>
      <c r="N93" s="42"/>
      <c r="O93" s="42"/>
      <c r="P93" s="42"/>
      <c r="Q93" s="42"/>
    </row>
    <row r="94" spans="5:17" x14ac:dyDescent="0.2">
      <c r="H94" s="42"/>
      <c r="I94" s="42"/>
      <c r="J94" s="42"/>
      <c r="K94" s="42"/>
      <c r="L94" s="42"/>
      <c r="M94" s="42"/>
      <c r="N94" s="42"/>
      <c r="O94" s="42"/>
      <c r="P94" s="42"/>
      <c r="Q94" s="42"/>
    </row>
    <row r="95" spans="5:17" x14ac:dyDescent="0.2"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5:17" x14ac:dyDescent="0.2">
      <c r="H96" s="42"/>
      <c r="I96" s="42"/>
      <c r="J96" s="42"/>
      <c r="K96" s="42"/>
      <c r="L96" s="42"/>
      <c r="M96" s="42"/>
      <c r="N96" s="42"/>
      <c r="O96" s="42"/>
      <c r="P96" s="42"/>
      <c r="Q96" s="42"/>
    </row>
    <row r="97" spans="5:17" x14ac:dyDescent="0.2">
      <c r="E97" s="42"/>
      <c r="G97" s="42"/>
      <c r="I97" s="42"/>
      <c r="J97" s="42"/>
      <c r="K97" s="42"/>
      <c r="L97" s="42"/>
      <c r="M97" s="42"/>
      <c r="N97" s="42"/>
      <c r="O97" s="42"/>
      <c r="P97" s="42"/>
      <c r="Q97" s="42"/>
    </row>
    <row r="98" spans="5:17" x14ac:dyDescent="0.2">
      <c r="E98" s="42"/>
      <c r="G98" s="42"/>
      <c r="I98" s="42"/>
      <c r="J98" s="42"/>
      <c r="K98" s="42"/>
      <c r="L98" s="42"/>
      <c r="M98" s="42"/>
      <c r="N98" s="42"/>
      <c r="O98" s="42"/>
      <c r="P98" s="42"/>
      <c r="Q98" s="42"/>
    </row>
    <row r="99" spans="5:17" x14ac:dyDescent="0.2">
      <c r="E99" s="42"/>
      <c r="G99" s="42"/>
      <c r="I99" s="42"/>
      <c r="J99" s="42"/>
      <c r="K99" s="42"/>
      <c r="L99" s="42"/>
      <c r="M99" s="42"/>
      <c r="N99" s="42"/>
      <c r="O99" s="42"/>
      <c r="P99" s="42"/>
      <c r="Q99" s="42"/>
    </row>
    <row r="100" spans="5:17" x14ac:dyDescent="0.2">
      <c r="E100" s="42"/>
      <c r="G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1" spans="5:17" x14ac:dyDescent="0.2">
      <c r="E101" s="42"/>
      <c r="G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5:17" x14ac:dyDescent="0.2">
      <c r="E102" s="42"/>
      <c r="G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5:17" x14ac:dyDescent="0.2">
      <c r="E103" s="42"/>
      <c r="G103" s="42"/>
      <c r="I103" s="42"/>
      <c r="J103" s="42"/>
      <c r="K103" s="42"/>
      <c r="L103" s="42"/>
      <c r="M103" s="42"/>
      <c r="N103" s="42"/>
      <c r="O103" s="42"/>
      <c r="P103" s="42"/>
      <c r="Q103" s="42"/>
    </row>
    <row r="104" spans="5:17" x14ac:dyDescent="0.2">
      <c r="E104" s="42"/>
      <c r="G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5:17" x14ac:dyDescent="0.2">
      <c r="E105" s="42"/>
      <c r="G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 spans="5:17" x14ac:dyDescent="0.2">
      <c r="E106" s="42"/>
      <c r="G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5:17" x14ac:dyDescent="0.2">
      <c r="E107" s="42"/>
      <c r="G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5:17" x14ac:dyDescent="0.2">
      <c r="E108" s="42"/>
      <c r="G108" s="42"/>
      <c r="I108" s="42"/>
      <c r="J108" s="42"/>
      <c r="K108" s="42"/>
      <c r="L108" s="42"/>
      <c r="M108" s="42"/>
      <c r="N108" s="42"/>
      <c r="O108" s="42"/>
      <c r="P108" s="42"/>
      <c r="Q108" s="42"/>
    </row>
    <row r="109" spans="5:17" x14ac:dyDescent="0.2">
      <c r="E109" s="42"/>
      <c r="G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5:17" x14ac:dyDescent="0.2">
      <c r="E110" s="42"/>
      <c r="G110" s="42"/>
      <c r="I110" s="42"/>
      <c r="J110" s="42"/>
      <c r="K110" s="42"/>
      <c r="L110" s="42"/>
      <c r="M110" s="42"/>
      <c r="N110" s="42"/>
      <c r="O110" s="42"/>
      <c r="P110" s="42"/>
      <c r="Q110" s="42"/>
    </row>
    <row r="111" spans="5:17" x14ac:dyDescent="0.2"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</row>
    <row r="112" spans="5:17" x14ac:dyDescent="0.2"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</row>
    <row r="113" spans="5:17" x14ac:dyDescent="0.2"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 spans="5:17" x14ac:dyDescent="0.2"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</row>
    <row r="115" spans="5:17" x14ac:dyDescent="0.2"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</row>
    <row r="116" spans="5:17" x14ac:dyDescent="0.2"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</row>
    <row r="117" spans="5:17" x14ac:dyDescent="0.2"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 spans="5:17" x14ac:dyDescent="0.2"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</row>
    <row r="119" spans="5:17" x14ac:dyDescent="0.2"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 spans="5:17" x14ac:dyDescent="0.2"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</row>
    <row r="121" spans="5:17" x14ac:dyDescent="0.2"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5:17" x14ac:dyDescent="0.2"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5:17" x14ac:dyDescent="0.2"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 spans="5:17" x14ac:dyDescent="0.2"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5:17" x14ac:dyDescent="0.2"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 spans="5:17" x14ac:dyDescent="0.2"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5:17" x14ac:dyDescent="0.2"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5:17" x14ac:dyDescent="0.2"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5:17" x14ac:dyDescent="0.2"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5:17" x14ac:dyDescent="0.2"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5:17" x14ac:dyDescent="0.2"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5:17" x14ac:dyDescent="0.2"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5:17" x14ac:dyDescent="0.2"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5:17" x14ac:dyDescent="0.2"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 spans="5:17" x14ac:dyDescent="0.2"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  <row r="136" spans="5:17" x14ac:dyDescent="0.2"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</row>
    <row r="137" spans="5:17" x14ac:dyDescent="0.2"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</row>
    <row r="138" spans="5:17" x14ac:dyDescent="0.2"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</row>
    <row r="139" spans="5:17" x14ac:dyDescent="0.2"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</row>
    <row r="140" spans="5:17" x14ac:dyDescent="0.2"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</row>
    <row r="141" spans="5:17" x14ac:dyDescent="0.2"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</row>
    <row r="142" spans="5:17" x14ac:dyDescent="0.2"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</row>
    <row r="143" spans="5:17" x14ac:dyDescent="0.2"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</row>
    <row r="144" spans="5:17" x14ac:dyDescent="0.2"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</row>
    <row r="145" spans="5:17" x14ac:dyDescent="0.2"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</row>
    <row r="146" spans="5:17" x14ac:dyDescent="0.2"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</row>
    <row r="147" spans="5:17" x14ac:dyDescent="0.2"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</row>
    <row r="148" spans="5:17" x14ac:dyDescent="0.2"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 spans="5:17" x14ac:dyDescent="0.2"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</row>
    <row r="150" spans="5:17" x14ac:dyDescent="0.2"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</row>
    <row r="151" spans="5:17" x14ac:dyDescent="0.2"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</row>
    <row r="152" spans="5:17" x14ac:dyDescent="0.2"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 spans="5:17" x14ac:dyDescent="0.2"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</row>
    <row r="154" spans="5:17" x14ac:dyDescent="0.2"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</row>
    <row r="155" spans="5:17" x14ac:dyDescent="0.2"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</row>
    <row r="156" spans="5:17" x14ac:dyDescent="0.2"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</row>
    <row r="157" spans="5:17" x14ac:dyDescent="0.2"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</row>
    <row r="158" spans="5:17" x14ac:dyDescent="0.2"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</row>
    <row r="159" spans="5:17" x14ac:dyDescent="0.2"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5:17" x14ac:dyDescent="0.2"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5:17" x14ac:dyDescent="0.2"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</row>
    <row r="162" spans="5:17" x14ac:dyDescent="0.2"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</row>
    <row r="163" spans="5:17" x14ac:dyDescent="0.2"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</row>
    <row r="164" spans="5:17" x14ac:dyDescent="0.2"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</row>
    <row r="165" spans="5:17" x14ac:dyDescent="0.2"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</row>
    <row r="166" spans="5:17" x14ac:dyDescent="0.2"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</row>
    <row r="167" spans="5:17" x14ac:dyDescent="0.2"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</row>
    <row r="168" spans="5:17" x14ac:dyDescent="0.2"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</row>
    <row r="169" spans="5:17" x14ac:dyDescent="0.2"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</row>
    <row r="170" spans="5:17" x14ac:dyDescent="0.2"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</row>
    <row r="171" spans="5:17" x14ac:dyDescent="0.2"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</row>
    <row r="172" spans="5:17" x14ac:dyDescent="0.2"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</row>
    <row r="173" spans="5:17" x14ac:dyDescent="0.2"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</row>
    <row r="174" spans="5:17" x14ac:dyDescent="0.2"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</row>
    <row r="175" spans="5:17" x14ac:dyDescent="0.2"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</row>
    <row r="176" spans="5:17" x14ac:dyDescent="0.2"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</row>
    <row r="177" spans="5:17" x14ac:dyDescent="0.2"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</row>
    <row r="178" spans="5:17" x14ac:dyDescent="0.2"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</row>
    <row r="179" spans="5:17" x14ac:dyDescent="0.2"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</row>
    <row r="180" spans="5:17" x14ac:dyDescent="0.2"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5:17" x14ac:dyDescent="0.2"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5:17" x14ac:dyDescent="0.2"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</row>
    <row r="183" spans="5:17" x14ac:dyDescent="0.2"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</row>
    <row r="184" spans="5:17" x14ac:dyDescent="0.2"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</row>
    <row r="185" spans="5:17" x14ac:dyDescent="0.2"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</row>
    <row r="186" spans="5:17" x14ac:dyDescent="0.2"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</row>
    <row r="187" spans="5:17" x14ac:dyDescent="0.2"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</row>
    <row r="188" spans="5:17" x14ac:dyDescent="0.2"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</row>
    <row r="189" spans="5:17" x14ac:dyDescent="0.2"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</row>
    <row r="190" spans="5:17" x14ac:dyDescent="0.2"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</row>
    <row r="191" spans="5:17" x14ac:dyDescent="0.2"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</row>
    <row r="192" spans="5:17" x14ac:dyDescent="0.2"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</row>
    <row r="193" spans="5:17" x14ac:dyDescent="0.2"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</row>
    <row r="194" spans="5:17" x14ac:dyDescent="0.2"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</row>
    <row r="195" spans="5:17" x14ac:dyDescent="0.2"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</row>
    <row r="196" spans="5:17" x14ac:dyDescent="0.2"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</row>
    <row r="197" spans="5:17" x14ac:dyDescent="0.2"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</row>
    <row r="198" spans="5:17" x14ac:dyDescent="0.2"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</row>
    <row r="199" spans="5:17" x14ac:dyDescent="0.2"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</row>
    <row r="200" spans="5:17" x14ac:dyDescent="0.2"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</row>
    <row r="201" spans="5:17" x14ac:dyDescent="0.2"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5:17" x14ac:dyDescent="0.2"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5:17" x14ac:dyDescent="0.2"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</row>
    <row r="204" spans="5:17" x14ac:dyDescent="0.2"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</row>
    <row r="205" spans="5:17" x14ac:dyDescent="0.2"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</row>
    <row r="206" spans="5:17" x14ac:dyDescent="0.2"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 spans="5:17" x14ac:dyDescent="0.2"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</row>
    <row r="208" spans="5:17" x14ac:dyDescent="0.2"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</row>
    <row r="209" spans="5:17" x14ac:dyDescent="0.2"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</row>
    <row r="210" spans="5:17" x14ac:dyDescent="0.2"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</row>
    <row r="211" spans="5:17" x14ac:dyDescent="0.2"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</row>
    <row r="212" spans="5:17" x14ac:dyDescent="0.2"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</row>
    <row r="213" spans="5:17" x14ac:dyDescent="0.2"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 spans="5:17" x14ac:dyDescent="0.2"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</row>
    <row r="215" spans="5:17" x14ac:dyDescent="0.2"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</row>
    <row r="216" spans="5:17" x14ac:dyDescent="0.2"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</row>
    <row r="217" spans="5:17" x14ac:dyDescent="0.2"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</row>
    <row r="218" spans="5:17" x14ac:dyDescent="0.2"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</row>
    <row r="219" spans="5:17" x14ac:dyDescent="0.2"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</row>
    <row r="220" spans="5:17" x14ac:dyDescent="0.2"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</row>
    <row r="221" spans="5:17" x14ac:dyDescent="0.2"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</row>
    <row r="222" spans="5:17" x14ac:dyDescent="0.2"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 spans="5:17" x14ac:dyDescent="0.2"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</row>
    <row r="224" spans="5:17" x14ac:dyDescent="0.2"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</row>
    <row r="225" spans="5:17" x14ac:dyDescent="0.2"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5:17" x14ac:dyDescent="0.2"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</row>
    <row r="227" spans="5:17" x14ac:dyDescent="0.2"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</row>
    <row r="228" spans="5:17" x14ac:dyDescent="0.2"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5:17" x14ac:dyDescent="0.2"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</row>
    <row r="230" spans="5:17" x14ac:dyDescent="0.2"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</row>
    <row r="231" spans="5:17" x14ac:dyDescent="0.2"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</row>
    <row r="232" spans="5:17" x14ac:dyDescent="0.2"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</row>
    <row r="233" spans="5:17" x14ac:dyDescent="0.2"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</row>
    <row r="234" spans="5:17" x14ac:dyDescent="0.2"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5:17" x14ac:dyDescent="0.2"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 spans="5:17" x14ac:dyDescent="0.2"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5:17" x14ac:dyDescent="0.2"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 spans="5:17" x14ac:dyDescent="0.2"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</row>
    <row r="239" spans="5:17" x14ac:dyDescent="0.2"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</row>
    <row r="240" spans="5:17" x14ac:dyDescent="0.2"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</row>
    <row r="241" spans="5:17" x14ac:dyDescent="0.2"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</row>
    <row r="242" spans="5:17" x14ac:dyDescent="0.2"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 spans="5:17" x14ac:dyDescent="0.2"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</row>
    <row r="244" spans="5:17" x14ac:dyDescent="0.2"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 spans="5:17" x14ac:dyDescent="0.2"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 spans="5:17" x14ac:dyDescent="0.2"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5:17" x14ac:dyDescent="0.2"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5:17" x14ac:dyDescent="0.2"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 spans="5:17" x14ac:dyDescent="0.2"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 spans="5:17" x14ac:dyDescent="0.2"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5:17" x14ac:dyDescent="0.2"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 spans="5:17" x14ac:dyDescent="0.2"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 spans="5:17" x14ac:dyDescent="0.2"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</row>
    <row r="254" spans="5:17" x14ac:dyDescent="0.2"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5:17" x14ac:dyDescent="0.2"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5:17" x14ac:dyDescent="0.2"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 spans="5:17" x14ac:dyDescent="0.2"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 spans="5:17" x14ac:dyDescent="0.2"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5:17" x14ac:dyDescent="0.2"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5:17" x14ac:dyDescent="0.2"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 spans="5:17" x14ac:dyDescent="0.2"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  <row r="262" spans="5:17" x14ac:dyDescent="0.2"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</row>
    <row r="263" spans="5:17" x14ac:dyDescent="0.2"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</row>
    <row r="264" spans="5:17" x14ac:dyDescent="0.2"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</row>
    <row r="265" spans="5:17" x14ac:dyDescent="0.2"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</row>
    <row r="266" spans="5:17" x14ac:dyDescent="0.2"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5:17" x14ac:dyDescent="0.2"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</row>
    <row r="268" spans="5:17" x14ac:dyDescent="0.2"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 spans="5:17" x14ac:dyDescent="0.2"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</row>
    <row r="270" spans="5:17" x14ac:dyDescent="0.2"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 spans="5:17" x14ac:dyDescent="0.2"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</row>
    <row r="272" spans="5:17" x14ac:dyDescent="0.2"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</row>
    <row r="273" spans="5:17" x14ac:dyDescent="0.2"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</row>
    <row r="274" spans="5:17" x14ac:dyDescent="0.2"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</row>
    <row r="275" spans="5:17" x14ac:dyDescent="0.2"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5:17" x14ac:dyDescent="0.2"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5:17" x14ac:dyDescent="0.2"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</row>
    <row r="278" spans="5:17" x14ac:dyDescent="0.2"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  <row r="279" spans="5:17" x14ac:dyDescent="0.2"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</row>
    <row r="280" spans="5:17" x14ac:dyDescent="0.2"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</row>
    <row r="281" spans="5:17" x14ac:dyDescent="0.2"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</row>
    <row r="282" spans="5:17" x14ac:dyDescent="0.2"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 spans="5:17" x14ac:dyDescent="0.2"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</row>
    <row r="284" spans="5:17" x14ac:dyDescent="0.2"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</row>
    <row r="285" spans="5:17" x14ac:dyDescent="0.2"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</row>
    <row r="286" spans="5:17" x14ac:dyDescent="0.2"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</row>
    <row r="287" spans="5:17" x14ac:dyDescent="0.2"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</row>
    <row r="288" spans="5:17" x14ac:dyDescent="0.2"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 spans="5:17" x14ac:dyDescent="0.2"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 spans="5:17" x14ac:dyDescent="0.2"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 spans="5:17" x14ac:dyDescent="0.2"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 spans="5:17" x14ac:dyDescent="0.2"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 spans="5:17" x14ac:dyDescent="0.2"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 spans="5:17" x14ac:dyDescent="0.2"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 spans="5:17" x14ac:dyDescent="0.2"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 spans="5:17" x14ac:dyDescent="0.2"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 spans="5:17" x14ac:dyDescent="0.2"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 spans="5:17" x14ac:dyDescent="0.2"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 spans="5:17" x14ac:dyDescent="0.2"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 spans="5:17" x14ac:dyDescent="0.2"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 spans="5:17" x14ac:dyDescent="0.2"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 spans="5:17" x14ac:dyDescent="0.2"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 spans="5:17" x14ac:dyDescent="0.2"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 spans="5:17" x14ac:dyDescent="0.2"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5:17" x14ac:dyDescent="0.2"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5:17" x14ac:dyDescent="0.2"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5:17" x14ac:dyDescent="0.2"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5:17" x14ac:dyDescent="0.2"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5:17" x14ac:dyDescent="0.2"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5:17" x14ac:dyDescent="0.2"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5:17" x14ac:dyDescent="0.2"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5:17" x14ac:dyDescent="0.2"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5:17" x14ac:dyDescent="0.2"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5:17" x14ac:dyDescent="0.2"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5:17" x14ac:dyDescent="0.2"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5:17" x14ac:dyDescent="0.2"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5:17" x14ac:dyDescent="0.2"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5:17" x14ac:dyDescent="0.2"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5:17" x14ac:dyDescent="0.2"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5:17" x14ac:dyDescent="0.2"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5:17" x14ac:dyDescent="0.2"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5:17" x14ac:dyDescent="0.2"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 spans="5:17" x14ac:dyDescent="0.2"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 spans="5:17" x14ac:dyDescent="0.2"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 spans="5:17" x14ac:dyDescent="0.2"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 spans="5:17" x14ac:dyDescent="0.2"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  <row r="327" spans="5:17" x14ac:dyDescent="0.2"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</row>
    <row r="328" spans="5:17" x14ac:dyDescent="0.2"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5:17" x14ac:dyDescent="0.2"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5:17" x14ac:dyDescent="0.2"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</row>
    <row r="331" spans="5:17" x14ac:dyDescent="0.2"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</row>
    <row r="332" spans="5:17" x14ac:dyDescent="0.2"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</row>
    <row r="333" spans="5:17" x14ac:dyDescent="0.2"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</row>
    <row r="334" spans="5:17" x14ac:dyDescent="0.2"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</row>
    <row r="335" spans="5:17" x14ac:dyDescent="0.2"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</row>
    <row r="336" spans="5:17" x14ac:dyDescent="0.2"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</row>
    <row r="337" spans="5:17" x14ac:dyDescent="0.2"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</row>
    <row r="338" spans="5:17" x14ac:dyDescent="0.2"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</row>
    <row r="339" spans="5:17" x14ac:dyDescent="0.2"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</row>
    <row r="340" spans="5:17" x14ac:dyDescent="0.2"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</row>
    <row r="341" spans="5:17" x14ac:dyDescent="0.2"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</row>
    <row r="342" spans="5:17" x14ac:dyDescent="0.2"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</row>
    <row r="343" spans="5:17" x14ac:dyDescent="0.2"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</row>
    <row r="344" spans="5:17" x14ac:dyDescent="0.2"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</row>
    <row r="345" spans="5:17" x14ac:dyDescent="0.2"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</row>
    <row r="346" spans="5:17" x14ac:dyDescent="0.2"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</row>
    <row r="347" spans="5:17" x14ac:dyDescent="0.2"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</row>
    <row r="348" spans="5:17" x14ac:dyDescent="0.2"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</row>
    <row r="349" spans="5:17" x14ac:dyDescent="0.2"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5:17" x14ac:dyDescent="0.2"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5:17" x14ac:dyDescent="0.2"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</row>
    <row r="352" spans="5:17" x14ac:dyDescent="0.2"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</row>
    <row r="353" spans="5:17" x14ac:dyDescent="0.2"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</row>
    <row r="354" spans="5:17" x14ac:dyDescent="0.2"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</row>
    <row r="355" spans="5:17" x14ac:dyDescent="0.2"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 spans="5:17" x14ac:dyDescent="0.2"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</row>
    <row r="357" spans="5:17" x14ac:dyDescent="0.2"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</row>
    <row r="358" spans="5:17" x14ac:dyDescent="0.2"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</row>
    <row r="359" spans="5:17" x14ac:dyDescent="0.2"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</row>
    <row r="360" spans="5:17" x14ac:dyDescent="0.2"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</row>
    <row r="361" spans="5:17" x14ac:dyDescent="0.2"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</row>
    <row r="362" spans="5:17" x14ac:dyDescent="0.2"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</row>
    <row r="363" spans="5:17" x14ac:dyDescent="0.2"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</row>
    <row r="364" spans="5:17" x14ac:dyDescent="0.2"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</row>
    <row r="365" spans="5:17" x14ac:dyDescent="0.2"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</row>
    <row r="366" spans="5:17" x14ac:dyDescent="0.2"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</row>
    <row r="367" spans="5:17" x14ac:dyDescent="0.2"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</row>
    <row r="368" spans="5:17" x14ac:dyDescent="0.2"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</row>
    <row r="369" spans="5:17" x14ac:dyDescent="0.2"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</row>
    <row r="370" spans="5:17" x14ac:dyDescent="0.2"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</row>
    <row r="371" spans="5:17" x14ac:dyDescent="0.2"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</row>
    <row r="372" spans="5:17" x14ac:dyDescent="0.2"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5:17" x14ac:dyDescent="0.2"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</row>
    <row r="374" spans="5:17" x14ac:dyDescent="0.2"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</row>
    <row r="375" spans="5:17" x14ac:dyDescent="0.2"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</row>
    <row r="376" spans="5:17" x14ac:dyDescent="0.2"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</row>
    <row r="377" spans="5:17" x14ac:dyDescent="0.2"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</row>
    <row r="378" spans="5:17" x14ac:dyDescent="0.2"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</row>
    <row r="379" spans="5:17" x14ac:dyDescent="0.2"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</row>
    <row r="380" spans="5:17" x14ac:dyDescent="0.2"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</row>
    <row r="381" spans="5:17" x14ac:dyDescent="0.2"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</row>
    <row r="382" spans="5:17" x14ac:dyDescent="0.2"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 spans="5:17" x14ac:dyDescent="0.2"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</row>
    <row r="384" spans="5:17" x14ac:dyDescent="0.2"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</row>
    <row r="385" spans="5:17" x14ac:dyDescent="0.2"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</row>
    <row r="386" spans="5:17" x14ac:dyDescent="0.2"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</row>
    <row r="387" spans="5:17" x14ac:dyDescent="0.2"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</row>
    <row r="388" spans="5:17" x14ac:dyDescent="0.2"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</row>
    <row r="389" spans="5:17" x14ac:dyDescent="0.2"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</row>
    <row r="390" spans="5:17" x14ac:dyDescent="0.2"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</row>
    <row r="391" spans="5:17" x14ac:dyDescent="0.2"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</row>
    <row r="392" spans="5:17" x14ac:dyDescent="0.2"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</row>
    <row r="393" spans="5:17" x14ac:dyDescent="0.2"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</row>
    <row r="394" spans="5:17" x14ac:dyDescent="0.2"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 spans="5:17" x14ac:dyDescent="0.2"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 spans="5:17" x14ac:dyDescent="0.2"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</row>
    <row r="397" spans="5:17" x14ac:dyDescent="0.2"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</row>
    <row r="398" spans="5:17" x14ac:dyDescent="0.2"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</row>
    <row r="399" spans="5:17" x14ac:dyDescent="0.2"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</row>
    <row r="400" spans="5:17" x14ac:dyDescent="0.2"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</row>
    <row r="401" spans="5:17" x14ac:dyDescent="0.2"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</row>
    <row r="402" spans="5:17" x14ac:dyDescent="0.2"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</row>
    <row r="403" spans="5:17" x14ac:dyDescent="0.2"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 spans="5:17" x14ac:dyDescent="0.2"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</row>
    <row r="405" spans="5:17" x14ac:dyDescent="0.2"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</row>
    <row r="406" spans="5:17" x14ac:dyDescent="0.2"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</row>
    <row r="407" spans="5:17" x14ac:dyDescent="0.2"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</row>
    <row r="408" spans="5:17" x14ac:dyDescent="0.2"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</row>
    <row r="409" spans="5:17" x14ac:dyDescent="0.2"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</row>
    <row r="410" spans="5:17" x14ac:dyDescent="0.2"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</row>
    <row r="411" spans="5:17" x14ac:dyDescent="0.2"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</row>
    <row r="412" spans="5:17" x14ac:dyDescent="0.2"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</row>
    <row r="413" spans="5:17" x14ac:dyDescent="0.2"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</row>
    <row r="414" spans="5:17" x14ac:dyDescent="0.2"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</row>
    <row r="415" spans="5:17" x14ac:dyDescent="0.2"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</row>
    <row r="416" spans="5:17" x14ac:dyDescent="0.2"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</row>
    <row r="417" spans="5:17" x14ac:dyDescent="0.2"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</row>
    <row r="418" spans="5:17" x14ac:dyDescent="0.2"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</row>
    <row r="419" spans="5:17" x14ac:dyDescent="0.2"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</row>
    <row r="420" spans="5:17" x14ac:dyDescent="0.2"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</row>
    <row r="421" spans="5:17" x14ac:dyDescent="0.2"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</row>
    <row r="422" spans="5:17" x14ac:dyDescent="0.2"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</row>
    <row r="423" spans="5:17" x14ac:dyDescent="0.2"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</row>
    <row r="424" spans="5:17" x14ac:dyDescent="0.2"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</row>
    <row r="425" spans="5:17" x14ac:dyDescent="0.2"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 spans="5:17" x14ac:dyDescent="0.2"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</row>
    <row r="427" spans="5:17" x14ac:dyDescent="0.2"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</row>
    <row r="428" spans="5:17" x14ac:dyDescent="0.2"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</row>
    <row r="429" spans="5:17" x14ac:dyDescent="0.2"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</row>
    <row r="430" spans="5:17" x14ac:dyDescent="0.2"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</row>
    <row r="431" spans="5:17" x14ac:dyDescent="0.2"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</row>
    <row r="432" spans="5:17" x14ac:dyDescent="0.2"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</row>
    <row r="433" spans="5:17" x14ac:dyDescent="0.2"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</row>
    <row r="434" spans="5:17" x14ac:dyDescent="0.2"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</row>
    <row r="435" spans="5:17" x14ac:dyDescent="0.2"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</row>
    <row r="436" spans="5:17" x14ac:dyDescent="0.2"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</row>
    <row r="437" spans="5:17" x14ac:dyDescent="0.2"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</row>
    <row r="438" spans="5:17" x14ac:dyDescent="0.2"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</row>
    <row r="439" spans="5:17" x14ac:dyDescent="0.2"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</row>
    <row r="440" spans="5:17" x14ac:dyDescent="0.2"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</row>
    <row r="441" spans="5:17" x14ac:dyDescent="0.2"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</row>
    <row r="442" spans="5:17" x14ac:dyDescent="0.2"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</row>
    <row r="443" spans="5:17" x14ac:dyDescent="0.2"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</row>
    <row r="444" spans="5:17" x14ac:dyDescent="0.2"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</row>
    <row r="445" spans="5:17" x14ac:dyDescent="0.2"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</row>
    <row r="446" spans="5:17" x14ac:dyDescent="0.2"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</row>
    <row r="447" spans="5:17" x14ac:dyDescent="0.2"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</row>
    <row r="448" spans="5:17" x14ac:dyDescent="0.2"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</row>
    <row r="449" spans="5:17" x14ac:dyDescent="0.2"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</row>
    <row r="450" spans="5:17" x14ac:dyDescent="0.2"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</row>
    <row r="451" spans="5:17" x14ac:dyDescent="0.2"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</row>
    <row r="452" spans="5:17" x14ac:dyDescent="0.2"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</row>
    <row r="453" spans="5:17" x14ac:dyDescent="0.2"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</row>
    <row r="454" spans="5:17" x14ac:dyDescent="0.2"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</row>
    <row r="455" spans="5:17" x14ac:dyDescent="0.2"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</row>
    <row r="456" spans="5:17" x14ac:dyDescent="0.2"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</row>
    <row r="457" spans="5:17" x14ac:dyDescent="0.2"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</row>
    <row r="458" spans="5:17" x14ac:dyDescent="0.2"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</row>
    <row r="459" spans="5:17" x14ac:dyDescent="0.2"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</row>
    <row r="460" spans="5:17" x14ac:dyDescent="0.2"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</row>
    <row r="461" spans="5:17" x14ac:dyDescent="0.2"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</row>
    <row r="462" spans="5:17" x14ac:dyDescent="0.2"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</row>
    <row r="463" spans="5:17" x14ac:dyDescent="0.2"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</row>
    <row r="464" spans="5:17" x14ac:dyDescent="0.2"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</row>
    <row r="465" spans="5:17" x14ac:dyDescent="0.2"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</row>
    <row r="466" spans="5:17" x14ac:dyDescent="0.2"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</row>
    <row r="467" spans="5:17" x14ac:dyDescent="0.2"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</row>
    <row r="468" spans="5:17" x14ac:dyDescent="0.2"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</row>
    <row r="469" spans="5:17" x14ac:dyDescent="0.2"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</row>
    <row r="470" spans="5:17" x14ac:dyDescent="0.2"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</row>
    <row r="471" spans="5:17" x14ac:dyDescent="0.2"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</row>
    <row r="472" spans="5:17" x14ac:dyDescent="0.2"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</row>
    <row r="473" spans="5:17" x14ac:dyDescent="0.2"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</row>
    <row r="474" spans="5:17" x14ac:dyDescent="0.2"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</row>
    <row r="475" spans="5:17" x14ac:dyDescent="0.2"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</row>
    <row r="476" spans="5:17" x14ac:dyDescent="0.2"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</row>
    <row r="477" spans="5:17" x14ac:dyDescent="0.2"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</row>
    <row r="478" spans="5:17" x14ac:dyDescent="0.2"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 spans="5:17" x14ac:dyDescent="0.2"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</row>
    <row r="480" spans="5:17" x14ac:dyDescent="0.2"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</row>
    <row r="481" spans="5:17" x14ac:dyDescent="0.2"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</row>
    <row r="482" spans="5:17" x14ac:dyDescent="0.2"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</row>
    <row r="483" spans="5:17" x14ac:dyDescent="0.2"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</row>
    <row r="484" spans="5:17" x14ac:dyDescent="0.2"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</row>
    <row r="485" spans="5:17" x14ac:dyDescent="0.2"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</row>
    <row r="486" spans="5:17" x14ac:dyDescent="0.2"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</row>
    <row r="487" spans="5:17" x14ac:dyDescent="0.2"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</row>
    <row r="488" spans="5:17" x14ac:dyDescent="0.2"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</row>
    <row r="489" spans="5:17" x14ac:dyDescent="0.2"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</row>
    <row r="490" spans="5:17" x14ac:dyDescent="0.2"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</row>
    <row r="491" spans="5:17" x14ac:dyDescent="0.2"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</row>
    <row r="492" spans="5:17" x14ac:dyDescent="0.2"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</row>
    <row r="493" spans="5:17" x14ac:dyDescent="0.2"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</row>
    <row r="494" spans="5:17" x14ac:dyDescent="0.2"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</row>
    <row r="495" spans="5:17" x14ac:dyDescent="0.2"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</row>
    <row r="496" spans="5:17" x14ac:dyDescent="0.2"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</row>
    <row r="497" spans="5:17" x14ac:dyDescent="0.2"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</row>
    <row r="498" spans="5:17" x14ac:dyDescent="0.2"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</row>
    <row r="499" spans="5:17" x14ac:dyDescent="0.2"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</row>
    <row r="500" spans="5:17" x14ac:dyDescent="0.2"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</row>
    <row r="501" spans="5:17" x14ac:dyDescent="0.2"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</row>
    <row r="502" spans="5:17" x14ac:dyDescent="0.2"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</row>
    <row r="503" spans="5:17" x14ac:dyDescent="0.2"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</row>
    <row r="504" spans="5:17" x14ac:dyDescent="0.2"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</row>
    <row r="505" spans="5:17" x14ac:dyDescent="0.2"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</row>
    <row r="506" spans="5:17" x14ac:dyDescent="0.2"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</row>
    <row r="507" spans="5:17" x14ac:dyDescent="0.2"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</row>
    <row r="508" spans="5:17" x14ac:dyDescent="0.2"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</row>
    <row r="509" spans="5:17" x14ac:dyDescent="0.2"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</row>
    <row r="510" spans="5:17" x14ac:dyDescent="0.2"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</row>
    <row r="511" spans="5:17" x14ac:dyDescent="0.2"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</row>
    <row r="512" spans="5:17" x14ac:dyDescent="0.2"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</row>
    <row r="513" spans="5:17" x14ac:dyDescent="0.2"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</row>
    <row r="514" spans="5:17" x14ac:dyDescent="0.2"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</row>
    <row r="515" spans="5:17" x14ac:dyDescent="0.2"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</row>
    <row r="516" spans="5:17" x14ac:dyDescent="0.2"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</row>
    <row r="517" spans="5:17" x14ac:dyDescent="0.2"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</row>
    <row r="518" spans="5:17" x14ac:dyDescent="0.2"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</row>
    <row r="519" spans="5:17" x14ac:dyDescent="0.2"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</row>
    <row r="520" spans="5:17" x14ac:dyDescent="0.2"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</row>
    <row r="521" spans="5:17" x14ac:dyDescent="0.2"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</row>
    <row r="522" spans="5:17" x14ac:dyDescent="0.2"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</row>
    <row r="523" spans="5:17" x14ac:dyDescent="0.2"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</row>
    <row r="524" spans="5:17" x14ac:dyDescent="0.2"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</row>
    <row r="525" spans="5:17" x14ac:dyDescent="0.2"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</row>
    <row r="526" spans="5:17" x14ac:dyDescent="0.2"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</row>
    <row r="527" spans="5:17" x14ac:dyDescent="0.2"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</row>
    <row r="528" spans="5:17" x14ac:dyDescent="0.2"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</row>
    <row r="529" spans="5:17" x14ac:dyDescent="0.2"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</row>
    <row r="530" spans="5:17" x14ac:dyDescent="0.2"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</row>
    <row r="531" spans="5:17" x14ac:dyDescent="0.2"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</row>
    <row r="532" spans="5:17" x14ac:dyDescent="0.2"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</row>
    <row r="533" spans="5:17" x14ac:dyDescent="0.2"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</row>
    <row r="534" spans="5:17" x14ac:dyDescent="0.2"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</row>
    <row r="535" spans="5:17" x14ac:dyDescent="0.2"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</row>
    <row r="536" spans="5:17" x14ac:dyDescent="0.2"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</row>
    <row r="537" spans="5:17" x14ac:dyDescent="0.2"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</row>
    <row r="538" spans="5:17" x14ac:dyDescent="0.2"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</row>
    <row r="539" spans="5:17" x14ac:dyDescent="0.2"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</row>
    <row r="540" spans="5:17" x14ac:dyDescent="0.2"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</row>
    <row r="541" spans="5:17" x14ac:dyDescent="0.2"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</row>
    <row r="542" spans="5:17" x14ac:dyDescent="0.2"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</row>
    <row r="543" spans="5:17" x14ac:dyDescent="0.2"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</row>
    <row r="544" spans="5:17" x14ac:dyDescent="0.2"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</row>
    <row r="545" spans="5:17" x14ac:dyDescent="0.2"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</row>
    <row r="546" spans="5:17" x14ac:dyDescent="0.2"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</row>
    <row r="547" spans="5:17" x14ac:dyDescent="0.2"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</row>
    <row r="548" spans="5:17" x14ac:dyDescent="0.2"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</row>
    <row r="549" spans="5:17" x14ac:dyDescent="0.2"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</row>
    <row r="550" spans="5:17" x14ac:dyDescent="0.2"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</row>
    <row r="551" spans="5:17" x14ac:dyDescent="0.2"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</row>
    <row r="552" spans="5:17" x14ac:dyDescent="0.2"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</row>
    <row r="553" spans="5:17" x14ac:dyDescent="0.2"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</row>
    <row r="554" spans="5:17" x14ac:dyDescent="0.2"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</row>
    <row r="555" spans="5:17" x14ac:dyDescent="0.2"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</row>
    <row r="556" spans="5:17" x14ac:dyDescent="0.2"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</row>
    <row r="557" spans="5:17" x14ac:dyDescent="0.2"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</row>
    <row r="558" spans="5:17" x14ac:dyDescent="0.2"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</row>
    <row r="559" spans="5:17" x14ac:dyDescent="0.2"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</row>
    <row r="560" spans="5:17" x14ac:dyDescent="0.2"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</row>
    <row r="561" spans="5:17" x14ac:dyDescent="0.2"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</row>
    <row r="562" spans="5:17" x14ac:dyDescent="0.2"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</row>
    <row r="563" spans="5:17" x14ac:dyDescent="0.2"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</row>
    <row r="564" spans="5:17" x14ac:dyDescent="0.2"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</row>
    <row r="565" spans="5:17" x14ac:dyDescent="0.2"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</row>
    <row r="566" spans="5:17" x14ac:dyDescent="0.2"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</row>
    <row r="567" spans="5:17" x14ac:dyDescent="0.2"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</row>
    <row r="568" spans="5:17" x14ac:dyDescent="0.2"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</row>
    <row r="569" spans="5:17" x14ac:dyDescent="0.2"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</row>
    <row r="570" spans="5:17" x14ac:dyDescent="0.2"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</row>
    <row r="571" spans="5:17" x14ac:dyDescent="0.2"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</row>
    <row r="572" spans="5:17" x14ac:dyDescent="0.2"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</row>
    <row r="573" spans="5:17" x14ac:dyDescent="0.2"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</row>
    <row r="574" spans="5:17" x14ac:dyDescent="0.2"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</row>
    <row r="575" spans="5:17" x14ac:dyDescent="0.2"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</row>
    <row r="576" spans="5:17" x14ac:dyDescent="0.2"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</row>
    <row r="577" spans="5:17" x14ac:dyDescent="0.2"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</row>
    <row r="578" spans="5:17" x14ac:dyDescent="0.2"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</row>
    <row r="579" spans="5:17" x14ac:dyDescent="0.2"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</row>
    <row r="580" spans="5:17" x14ac:dyDescent="0.2"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</row>
    <row r="581" spans="5:17" x14ac:dyDescent="0.2"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</row>
    <row r="582" spans="5:17" x14ac:dyDescent="0.2"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</row>
    <row r="583" spans="5:17" x14ac:dyDescent="0.2"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</row>
    <row r="584" spans="5:17" x14ac:dyDescent="0.2"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</row>
    <row r="585" spans="5:17" x14ac:dyDescent="0.2"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</row>
    <row r="586" spans="5:17" x14ac:dyDescent="0.2"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</row>
    <row r="587" spans="5:17" x14ac:dyDescent="0.2"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</row>
    <row r="588" spans="5:17" x14ac:dyDescent="0.2"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</row>
    <row r="589" spans="5:17" x14ac:dyDescent="0.2"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</row>
    <row r="590" spans="5:17" x14ac:dyDescent="0.2"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</row>
    <row r="591" spans="5:17" x14ac:dyDescent="0.2"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</row>
    <row r="592" spans="5:17" x14ac:dyDescent="0.2"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</row>
    <row r="593" spans="5:17" x14ac:dyDescent="0.2"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</row>
    <row r="594" spans="5:17" x14ac:dyDescent="0.2"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</row>
    <row r="595" spans="5:17" x14ac:dyDescent="0.2"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</row>
    <row r="596" spans="5:17" x14ac:dyDescent="0.2"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</row>
    <row r="597" spans="5:17" x14ac:dyDescent="0.2"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</row>
    <row r="598" spans="5:17" x14ac:dyDescent="0.2"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</row>
    <row r="599" spans="5:17" x14ac:dyDescent="0.2"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</row>
    <row r="600" spans="5:17" x14ac:dyDescent="0.2"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</row>
    <row r="601" spans="5:17" x14ac:dyDescent="0.2"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</row>
    <row r="602" spans="5:17" x14ac:dyDescent="0.2"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</row>
    <row r="603" spans="5:17" x14ac:dyDescent="0.2"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</row>
    <row r="604" spans="5:17" x14ac:dyDescent="0.2"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</row>
    <row r="605" spans="5:17" x14ac:dyDescent="0.2"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</row>
    <row r="606" spans="5:17" x14ac:dyDescent="0.2"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</row>
    <row r="607" spans="5:17" x14ac:dyDescent="0.2"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</row>
    <row r="608" spans="5:17" x14ac:dyDescent="0.2"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</row>
    <row r="609" spans="5:17" x14ac:dyDescent="0.2"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</row>
    <row r="610" spans="5:17" x14ac:dyDescent="0.2"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</row>
    <row r="611" spans="5:17" x14ac:dyDescent="0.2"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</row>
    <row r="612" spans="5:17" x14ac:dyDescent="0.2"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</row>
    <row r="613" spans="5:17" x14ac:dyDescent="0.2"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</row>
    <row r="614" spans="5:17" x14ac:dyDescent="0.2"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</row>
    <row r="615" spans="5:17" x14ac:dyDescent="0.2"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</row>
    <row r="616" spans="5:17" x14ac:dyDescent="0.2"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</row>
    <row r="617" spans="5:17" x14ac:dyDescent="0.2"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</row>
    <row r="618" spans="5:17" x14ac:dyDescent="0.2"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</row>
    <row r="619" spans="5:17" x14ac:dyDescent="0.2"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</row>
    <row r="620" spans="5:17" x14ac:dyDescent="0.2"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</row>
    <row r="621" spans="5:17" x14ac:dyDescent="0.2"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</row>
    <row r="622" spans="5:17" x14ac:dyDescent="0.2"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</row>
    <row r="623" spans="5:17" x14ac:dyDescent="0.2"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</row>
    <row r="624" spans="5:17" x14ac:dyDescent="0.2"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</row>
    <row r="625" spans="5:17" x14ac:dyDescent="0.2"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</row>
    <row r="626" spans="5:17" x14ac:dyDescent="0.2"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</row>
    <row r="627" spans="5:17" x14ac:dyDescent="0.2"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</row>
    <row r="628" spans="5:17" x14ac:dyDescent="0.2"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</row>
    <row r="629" spans="5:17" x14ac:dyDescent="0.2"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</row>
    <row r="630" spans="5:17" x14ac:dyDescent="0.2"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</row>
    <row r="631" spans="5:17" x14ac:dyDescent="0.2"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</row>
    <row r="632" spans="5:17" x14ac:dyDescent="0.2"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</row>
    <row r="633" spans="5:17" x14ac:dyDescent="0.2"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</row>
    <row r="634" spans="5:17" x14ac:dyDescent="0.2"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</row>
    <row r="635" spans="5:17" x14ac:dyDescent="0.2"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</row>
    <row r="636" spans="5:17" x14ac:dyDescent="0.2"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</row>
    <row r="637" spans="5:17" x14ac:dyDescent="0.2"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</row>
    <row r="638" spans="5:17" x14ac:dyDescent="0.2"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</row>
    <row r="639" spans="5:17" x14ac:dyDescent="0.2"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</row>
    <row r="640" spans="5:17" x14ac:dyDescent="0.2"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</row>
    <row r="641" spans="5:17" x14ac:dyDescent="0.2"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</row>
    <row r="642" spans="5:17" x14ac:dyDescent="0.2"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</row>
    <row r="643" spans="5:17" x14ac:dyDescent="0.2"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</row>
    <row r="644" spans="5:17" x14ac:dyDescent="0.2"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</row>
    <row r="645" spans="5:17" x14ac:dyDescent="0.2"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</row>
    <row r="646" spans="5:17" x14ac:dyDescent="0.2"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</row>
    <row r="647" spans="5:17" x14ac:dyDescent="0.2"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</row>
    <row r="648" spans="5:17" x14ac:dyDescent="0.2"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</row>
    <row r="649" spans="5:17" x14ac:dyDescent="0.2"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</row>
    <row r="650" spans="5:17" x14ac:dyDescent="0.2"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</row>
    <row r="651" spans="5:17" x14ac:dyDescent="0.2"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</row>
    <row r="652" spans="5:17" x14ac:dyDescent="0.2"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</row>
    <row r="653" spans="5:17" x14ac:dyDescent="0.2"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</row>
    <row r="654" spans="5:17" x14ac:dyDescent="0.2"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</row>
    <row r="655" spans="5:17" x14ac:dyDescent="0.2"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</row>
    <row r="656" spans="5:17" x14ac:dyDescent="0.2"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</row>
    <row r="657" spans="5:17" x14ac:dyDescent="0.2"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</row>
    <row r="658" spans="5:17" x14ac:dyDescent="0.2"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</row>
    <row r="659" spans="5:17" x14ac:dyDescent="0.2"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</row>
    <row r="660" spans="5:17" x14ac:dyDescent="0.2"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</row>
    <row r="661" spans="5:17" x14ac:dyDescent="0.2"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</row>
    <row r="662" spans="5:17" x14ac:dyDescent="0.2"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</row>
    <row r="663" spans="5:17" x14ac:dyDescent="0.2"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</row>
    <row r="664" spans="5:17" x14ac:dyDescent="0.2"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</row>
    <row r="665" spans="5:17" x14ac:dyDescent="0.2"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</row>
    <row r="666" spans="5:17" x14ac:dyDescent="0.2"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</row>
    <row r="667" spans="5:17" x14ac:dyDescent="0.2"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</row>
    <row r="668" spans="5:17" x14ac:dyDescent="0.2"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</row>
    <row r="669" spans="5:17" x14ac:dyDescent="0.2"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</row>
    <row r="670" spans="5:17" x14ac:dyDescent="0.2"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</row>
    <row r="671" spans="5:17" x14ac:dyDescent="0.2"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</row>
    <row r="672" spans="5:17" x14ac:dyDescent="0.2"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</row>
    <row r="673" spans="5:17" x14ac:dyDescent="0.2"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</row>
    <row r="674" spans="5:17" x14ac:dyDescent="0.2"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</row>
    <row r="675" spans="5:17" x14ac:dyDescent="0.2"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</row>
    <row r="676" spans="5:17" x14ac:dyDescent="0.2"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</row>
    <row r="677" spans="5:17" x14ac:dyDescent="0.2"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</row>
    <row r="678" spans="5:17" x14ac:dyDescent="0.2"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</row>
    <row r="679" spans="5:17" x14ac:dyDescent="0.2"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</row>
    <row r="680" spans="5:17" x14ac:dyDescent="0.2"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</row>
    <row r="681" spans="5:17" x14ac:dyDescent="0.2"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</row>
    <row r="682" spans="5:17" x14ac:dyDescent="0.2"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</row>
    <row r="683" spans="5:17" x14ac:dyDescent="0.2"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</row>
    <row r="684" spans="5:17" x14ac:dyDescent="0.2"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</row>
    <row r="685" spans="5:17" x14ac:dyDescent="0.2"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</row>
    <row r="686" spans="5:17" x14ac:dyDescent="0.2"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</row>
    <row r="687" spans="5:17" x14ac:dyDescent="0.2"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</row>
    <row r="688" spans="5:17" x14ac:dyDescent="0.2"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</row>
    <row r="689" spans="5:17" x14ac:dyDescent="0.2"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</row>
    <row r="690" spans="5:17" x14ac:dyDescent="0.2"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</row>
    <row r="691" spans="5:17" x14ac:dyDescent="0.2"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</row>
    <row r="692" spans="5:17" x14ac:dyDescent="0.2"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</row>
    <row r="693" spans="5:17" x14ac:dyDescent="0.2"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</row>
    <row r="694" spans="5:17" x14ac:dyDescent="0.2"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</row>
    <row r="695" spans="5:17" x14ac:dyDescent="0.2"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</row>
    <row r="696" spans="5:17" x14ac:dyDescent="0.2"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</row>
    <row r="697" spans="5:17" x14ac:dyDescent="0.2"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</row>
    <row r="698" spans="5:17" x14ac:dyDescent="0.2"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</row>
    <row r="699" spans="5:17" x14ac:dyDescent="0.2"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</row>
    <row r="700" spans="5:17" x14ac:dyDescent="0.2"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</row>
    <row r="701" spans="5:17" x14ac:dyDescent="0.2"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</row>
    <row r="702" spans="5:17" x14ac:dyDescent="0.2"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</row>
    <row r="703" spans="5:17" x14ac:dyDescent="0.2"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</row>
    <row r="704" spans="5:17" x14ac:dyDescent="0.2"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</row>
    <row r="705" spans="5:17" x14ac:dyDescent="0.2"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</row>
    <row r="706" spans="5:17" x14ac:dyDescent="0.2"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</row>
    <row r="707" spans="5:17" x14ac:dyDescent="0.2"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</row>
    <row r="708" spans="5:17" x14ac:dyDescent="0.2"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</row>
    <row r="709" spans="5:17" x14ac:dyDescent="0.2"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</row>
    <row r="710" spans="5:17" x14ac:dyDescent="0.2"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</row>
    <row r="711" spans="5:17" x14ac:dyDescent="0.2"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</row>
    <row r="712" spans="5:17" x14ac:dyDescent="0.2"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</row>
    <row r="713" spans="5:17" x14ac:dyDescent="0.2"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</row>
    <row r="714" spans="5:17" x14ac:dyDescent="0.2"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</row>
    <row r="715" spans="5:17" x14ac:dyDescent="0.2"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</row>
    <row r="716" spans="5:17" x14ac:dyDescent="0.2"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</row>
    <row r="717" spans="5:17" x14ac:dyDescent="0.2"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</row>
    <row r="718" spans="5:17" x14ac:dyDescent="0.2"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</row>
    <row r="719" spans="5:17" x14ac:dyDescent="0.2"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</row>
    <row r="720" spans="5:17" x14ac:dyDescent="0.2"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</row>
    <row r="721" spans="5:17" x14ac:dyDescent="0.2"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</row>
    <row r="722" spans="5:17" x14ac:dyDescent="0.2"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</row>
    <row r="723" spans="5:17" x14ac:dyDescent="0.2"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</row>
    <row r="724" spans="5:17" x14ac:dyDescent="0.2"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</row>
    <row r="725" spans="5:17" x14ac:dyDescent="0.2"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</row>
    <row r="726" spans="5:17" x14ac:dyDescent="0.2"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</row>
    <row r="727" spans="5:17" x14ac:dyDescent="0.2"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</row>
    <row r="728" spans="5:17" x14ac:dyDescent="0.2"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</row>
    <row r="729" spans="5:17" x14ac:dyDescent="0.2"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</row>
    <row r="730" spans="5:17" x14ac:dyDescent="0.2"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</row>
    <row r="731" spans="5:17" x14ac:dyDescent="0.2"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</row>
    <row r="732" spans="5:17" x14ac:dyDescent="0.2"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</row>
    <row r="733" spans="5:17" x14ac:dyDescent="0.2"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</row>
    <row r="734" spans="5:17" x14ac:dyDescent="0.2"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</row>
    <row r="735" spans="5:17" x14ac:dyDescent="0.2"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</row>
    <row r="736" spans="5:17" x14ac:dyDescent="0.2"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</row>
    <row r="737" spans="5:17" x14ac:dyDescent="0.2"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</row>
    <row r="738" spans="5:17" x14ac:dyDescent="0.2"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</row>
    <row r="739" spans="5:17" x14ac:dyDescent="0.2"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</row>
    <row r="740" spans="5:17" x14ac:dyDescent="0.2"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</row>
    <row r="741" spans="5:17" x14ac:dyDescent="0.2"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</row>
    <row r="742" spans="5:17" x14ac:dyDescent="0.2"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</row>
    <row r="743" spans="5:17" x14ac:dyDescent="0.2"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</row>
    <row r="744" spans="5:17" x14ac:dyDescent="0.2"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</row>
    <row r="745" spans="5:17" x14ac:dyDescent="0.2"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</row>
    <row r="746" spans="5:17" x14ac:dyDescent="0.2"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</row>
    <row r="747" spans="5:17" x14ac:dyDescent="0.2"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</row>
    <row r="748" spans="5:17" x14ac:dyDescent="0.2"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</row>
    <row r="749" spans="5:17" x14ac:dyDescent="0.2"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</row>
    <row r="750" spans="5:17" x14ac:dyDescent="0.2"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</row>
    <row r="751" spans="5:17" x14ac:dyDescent="0.2"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</row>
    <row r="752" spans="5:17" x14ac:dyDescent="0.2"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</row>
    <row r="753" spans="5:17" x14ac:dyDescent="0.2"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</row>
    <row r="754" spans="5:17" x14ac:dyDescent="0.2"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</row>
    <row r="755" spans="5:17" x14ac:dyDescent="0.2"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</row>
    <row r="756" spans="5:17" x14ac:dyDescent="0.2"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</row>
    <row r="757" spans="5:17" x14ac:dyDescent="0.2"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</row>
    <row r="758" spans="5:17" x14ac:dyDescent="0.2"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</row>
    <row r="759" spans="5:17" x14ac:dyDescent="0.2"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</row>
    <row r="760" spans="5:17" x14ac:dyDescent="0.2"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</row>
    <row r="761" spans="5:17" x14ac:dyDescent="0.2"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</row>
    <row r="762" spans="5:17" x14ac:dyDescent="0.2"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</row>
    <row r="763" spans="5:17" x14ac:dyDescent="0.2">
      <c r="E763" s="43"/>
      <c r="F763" s="43"/>
      <c r="G763" s="43"/>
      <c r="H763" s="43"/>
      <c r="I763" s="43"/>
      <c r="J763" s="43"/>
      <c r="K763" s="43"/>
      <c r="L763" s="43"/>
    </row>
    <row r="764" spans="5:17" x14ac:dyDescent="0.2">
      <c r="E764" s="43"/>
      <c r="F764" s="43"/>
      <c r="G764" s="43"/>
      <c r="H764" s="43"/>
      <c r="I764" s="43"/>
      <c r="J764" s="43"/>
      <c r="K764" s="43"/>
      <c r="L764" s="43"/>
    </row>
    <row r="765" spans="5:17" x14ac:dyDescent="0.2">
      <c r="E765" s="43"/>
      <c r="F765" s="43"/>
      <c r="G765" s="43"/>
      <c r="H765" s="43"/>
      <c r="I765" s="43"/>
      <c r="J765" s="43"/>
      <c r="K765" s="43"/>
      <c r="L765" s="43"/>
    </row>
    <row r="766" spans="5:17" x14ac:dyDescent="0.2">
      <c r="E766" s="43"/>
      <c r="F766" s="43"/>
      <c r="G766" s="43"/>
      <c r="H766" s="43"/>
      <c r="I766" s="43"/>
      <c r="J766" s="43"/>
      <c r="K766" s="43"/>
      <c r="L766" s="43"/>
    </row>
    <row r="767" spans="5:17" x14ac:dyDescent="0.2">
      <c r="E767" s="43"/>
      <c r="F767" s="43"/>
      <c r="G767" s="43"/>
      <c r="H767" s="43"/>
      <c r="I767" s="43"/>
      <c r="J767" s="43"/>
      <c r="K767" s="43"/>
      <c r="L767" s="43"/>
    </row>
    <row r="768" spans="5:17" x14ac:dyDescent="0.2">
      <c r="E768" s="43"/>
      <c r="F768" s="43"/>
      <c r="G768" s="43"/>
      <c r="H768" s="43"/>
      <c r="I768" s="43"/>
      <c r="J768" s="43"/>
      <c r="K768" s="43"/>
      <c r="L768" s="43"/>
    </row>
    <row r="769" spans="5:12" x14ac:dyDescent="0.2">
      <c r="E769" s="43"/>
      <c r="F769" s="43"/>
      <c r="G769" s="43"/>
      <c r="H769" s="43"/>
      <c r="I769" s="43"/>
      <c r="J769" s="43"/>
      <c r="K769" s="43"/>
      <c r="L769" s="43"/>
    </row>
    <row r="770" spans="5:12" x14ac:dyDescent="0.2">
      <c r="E770" s="43"/>
      <c r="F770" s="43"/>
      <c r="G770" s="43"/>
      <c r="H770" s="43"/>
      <c r="I770" s="43"/>
      <c r="J770" s="43"/>
      <c r="K770" s="43"/>
      <c r="L770" s="43"/>
    </row>
    <row r="771" spans="5:12" x14ac:dyDescent="0.2">
      <c r="E771" s="43"/>
      <c r="F771" s="43"/>
      <c r="G771" s="43"/>
      <c r="H771" s="43"/>
      <c r="I771" s="43"/>
      <c r="J771" s="43"/>
      <c r="K771" s="43"/>
      <c r="L771" s="43"/>
    </row>
    <row r="772" spans="5:12" x14ac:dyDescent="0.2">
      <c r="E772" s="43"/>
      <c r="F772" s="43"/>
      <c r="G772" s="43"/>
      <c r="H772" s="43"/>
      <c r="I772" s="43"/>
      <c r="J772" s="43"/>
      <c r="K772" s="43"/>
      <c r="L772" s="43"/>
    </row>
    <row r="773" spans="5:12" x14ac:dyDescent="0.2">
      <c r="E773" s="43"/>
      <c r="F773" s="43"/>
      <c r="G773" s="43"/>
      <c r="H773" s="43"/>
      <c r="I773" s="43"/>
      <c r="J773" s="43"/>
      <c r="K773" s="43"/>
      <c r="L773" s="43"/>
    </row>
    <row r="774" spans="5:12" x14ac:dyDescent="0.2">
      <c r="E774" s="43"/>
      <c r="F774" s="43"/>
      <c r="G774" s="43"/>
      <c r="H774" s="43"/>
      <c r="I774" s="43"/>
      <c r="J774" s="43"/>
      <c r="K774" s="43"/>
      <c r="L774" s="43"/>
    </row>
    <row r="775" spans="5:12" x14ac:dyDescent="0.2">
      <c r="E775" s="43"/>
      <c r="F775" s="43"/>
      <c r="G775" s="43"/>
      <c r="H775" s="43"/>
      <c r="I775" s="43"/>
      <c r="J775" s="43"/>
      <c r="K775" s="43"/>
      <c r="L775" s="43"/>
    </row>
    <row r="776" spans="5:12" x14ac:dyDescent="0.2">
      <c r="E776" s="43"/>
      <c r="F776" s="43"/>
      <c r="G776" s="43"/>
      <c r="H776" s="43"/>
      <c r="I776" s="43"/>
      <c r="J776" s="43"/>
      <c r="K776" s="43"/>
      <c r="L776" s="43"/>
    </row>
    <row r="777" spans="5:12" x14ac:dyDescent="0.2">
      <c r="E777" s="43"/>
      <c r="F777" s="43"/>
      <c r="G777" s="43"/>
      <c r="H777" s="43"/>
      <c r="I777" s="43"/>
      <c r="J777" s="43"/>
      <c r="K777" s="43"/>
      <c r="L777" s="43"/>
    </row>
    <row r="778" spans="5:12" x14ac:dyDescent="0.2">
      <c r="E778" s="43"/>
      <c r="F778" s="43"/>
      <c r="G778" s="43"/>
      <c r="H778" s="43"/>
      <c r="I778" s="43"/>
      <c r="J778" s="43"/>
      <c r="K778" s="43"/>
      <c r="L778" s="43"/>
    </row>
    <row r="779" spans="5:12" x14ac:dyDescent="0.2">
      <c r="E779" s="43"/>
      <c r="F779" s="43"/>
      <c r="G779" s="43"/>
      <c r="H779" s="43"/>
      <c r="I779" s="43"/>
      <c r="J779" s="43"/>
      <c r="K779" s="43"/>
      <c r="L779" s="43"/>
    </row>
    <row r="780" spans="5:12" x14ac:dyDescent="0.2">
      <c r="E780" s="43"/>
      <c r="F780" s="43"/>
      <c r="G780" s="43"/>
      <c r="H780" s="43"/>
      <c r="I780" s="43"/>
      <c r="J780" s="43"/>
      <c r="K780" s="43"/>
      <c r="L780" s="43"/>
    </row>
    <row r="781" spans="5:12" x14ac:dyDescent="0.2">
      <c r="E781" s="43"/>
      <c r="F781" s="43"/>
      <c r="G781" s="43"/>
      <c r="H781" s="43"/>
      <c r="I781" s="43"/>
      <c r="J781" s="43"/>
      <c r="K781" s="43"/>
      <c r="L781" s="43"/>
    </row>
    <row r="782" spans="5:12" x14ac:dyDescent="0.2">
      <c r="E782" s="43"/>
      <c r="F782" s="43"/>
      <c r="G782" s="43"/>
      <c r="H782" s="43"/>
      <c r="I782" s="43"/>
      <c r="J782" s="43"/>
      <c r="K782" s="43"/>
      <c r="L782" s="43"/>
    </row>
    <row r="783" spans="5:12" x14ac:dyDescent="0.2">
      <c r="E783" s="43"/>
      <c r="F783" s="43"/>
      <c r="G783" s="43"/>
      <c r="H783" s="43"/>
      <c r="I783" s="43"/>
      <c r="J783" s="43"/>
      <c r="K783" s="43"/>
      <c r="L783" s="43"/>
    </row>
    <row r="784" spans="5:12" x14ac:dyDescent="0.2">
      <c r="E784" s="43"/>
      <c r="F784" s="43"/>
      <c r="G784" s="43"/>
      <c r="H784" s="43"/>
      <c r="I784" s="43"/>
      <c r="J784" s="43"/>
      <c r="K784" s="43"/>
      <c r="L784" s="43"/>
    </row>
    <row r="785" spans="5:12" x14ac:dyDescent="0.2">
      <c r="E785" s="43"/>
      <c r="F785" s="43"/>
      <c r="G785" s="43"/>
      <c r="H785" s="43"/>
      <c r="I785" s="43"/>
      <c r="J785" s="43"/>
      <c r="K785" s="43"/>
      <c r="L785" s="43"/>
    </row>
    <row r="786" spans="5:12" x14ac:dyDescent="0.2">
      <c r="E786" s="43"/>
      <c r="F786" s="43"/>
      <c r="G786" s="43"/>
      <c r="H786" s="43"/>
      <c r="I786" s="43"/>
      <c r="J786" s="43"/>
      <c r="K786" s="43"/>
      <c r="L786" s="43"/>
    </row>
    <row r="787" spans="5:12" x14ac:dyDescent="0.2">
      <c r="E787" s="43"/>
      <c r="F787" s="43"/>
      <c r="G787" s="43"/>
      <c r="H787" s="43"/>
      <c r="I787" s="43"/>
      <c r="J787" s="43"/>
      <c r="K787" s="43"/>
      <c r="L787" s="43"/>
    </row>
    <row r="788" spans="5:12" x14ac:dyDescent="0.2">
      <c r="E788" s="43"/>
      <c r="F788" s="43"/>
      <c r="G788" s="43"/>
      <c r="H788" s="43"/>
      <c r="I788" s="43"/>
      <c r="J788" s="43"/>
      <c r="K788" s="43"/>
      <c r="L788" s="43"/>
    </row>
    <row r="789" spans="5:12" x14ac:dyDescent="0.2">
      <c r="E789" s="43"/>
      <c r="F789" s="43"/>
      <c r="G789" s="43"/>
      <c r="H789" s="43"/>
      <c r="I789" s="43"/>
      <c r="J789" s="43"/>
      <c r="K789" s="43"/>
      <c r="L789" s="43"/>
    </row>
    <row r="790" spans="5:12" x14ac:dyDescent="0.2">
      <c r="E790" s="43"/>
      <c r="F790" s="43"/>
      <c r="G790" s="43"/>
      <c r="H790" s="43"/>
      <c r="I790" s="43"/>
      <c r="J790" s="43"/>
      <c r="K790" s="43"/>
      <c r="L790" s="43"/>
    </row>
    <row r="791" spans="5:12" x14ac:dyDescent="0.2">
      <c r="E791" s="43"/>
      <c r="F791" s="43"/>
      <c r="G791" s="43"/>
      <c r="H791" s="43"/>
      <c r="I791" s="43"/>
      <c r="J791" s="43"/>
      <c r="K791" s="43"/>
      <c r="L791" s="43"/>
    </row>
    <row r="792" spans="5:12" x14ac:dyDescent="0.2">
      <c r="E792" s="43"/>
      <c r="F792" s="43"/>
      <c r="G792" s="43"/>
      <c r="H792" s="43"/>
      <c r="I792" s="43"/>
      <c r="J792" s="43"/>
      <c r="K792" s="43"/>
      <c r="L792" s="43"/>
    </row>
    <row r="793" spans="5:12" x14ac:dyDescent="0.2">
      <c r="E793" s="43"/>
      <c r="F793" s="43"/>
      <c r="G793" s="43"/>
      <c r="H793" s="43"/>
      <c r="I793" s="43"/>
      <c r="J793" s="43"/>
      <c r="K793" s="43"/>
      <c r="L793" s="43"/>
    </row>
    <row r="794" spans="5:12" x14ac:dyDescent="0.2">
      <c r="E794" s="43"/>
      <c r="F794" s="43"/>
      <c r="G794" s="43"/>
      <c r="H794" s="43"/>
      <c r="I794" s="43"/>
      <c r="J794" s="43"/>
      <c r="K794" s="43"/>
      <c r="L794" s="43"/>
    </row>
    <row r="795" spans="5:12" x14ac:dyDescent="0.2">
      <c r="E795" s="43"/>
      <c r="F795" s="43"/>
      <c r="G795" s="43"/>
      <c r="H795" s="43"/>
      <c r="I795" s="43"/>
      <c r="J795" s="43"/>
      <c r="K795" s="43"/>
      <c r="L795" s="43"/>
    </row>
    <row r="796" spans="5:12" x14ac:dyDescent="0.2">
      <c r="E796" s="43"/>
      <c r="F796" s="43"/>
      <c r="G796" s="43"/>
      <c r="H796" s="43"/>
      <c r="I796" s="43"/>
      <c r="J796" s="43"/>
      <c r="K796" s="43"/>
      <c r="L796" s="43"/>
    </row>
    <row r="797" spans="5:12" x14ac:dyDescent="0.2">
      <c r="E797" s="43"/>
      <c r="F797" s="43"/>
      <c r="G797" s="43"/>
      <c r="H797" s="43"/>
      <c r="I797" s="43"/>
      <c r="J797" s="43"/>
      <c r="K797" s="43"/>
      <c r="L797" s="43"/>
    </row>
    <row r="798" spans="5:12" x14ac:dyDescent="0.2">
      <c r="E798" s="43"/>
      <c r="F798" s="43"/>
      <c r="G798" s="43"/>
      <c r="H798" s="43"/>
      <c r="I798" s="43"/>
      <c r="J798" s="43"/>
      <c r="K798" s="43"/>
      <c r="L798" s="43"/>
    </row>
    <row r="799" spans="5:12" x14ac:dyDescent="0.2">
      <c r="E799" s="43"/>
      <c r="F799" s="43"/>
      <c r="G799" s="43"/>
      <c r="H799" s="43"/>
      <c r="I799" s="43"/>
      <c r="J799" s="43"/>
      <c r="K799" s="43"/>
      <c r="L799" s="43"/>
    </row>
    <row r="800" spans="5:12" x14ac:dyDescent="0.2">
      <c r="E800" s="43"/>
      <c r="F800" s="43"/>
      <c r="G800" s="43"/>
      <c r="H800" s="43"/>
      <c r="I800" s="43"/>
      <c r="J800" s="43"/>
      <c r="K800" s="43"/>
      <c r="L800" s="43"/>
    </row>
    <row r="801" spans="5:12" x14ac:dyDescent="0.2">
      <c r="E801" s="43"/>
      <c r="F801" s="43"/>
      <c r="G801" s="43"/>
      <c r="H801" s="43"/>
      <c r="I801" s="43"/>
      <c r="J801" s="43"/>
      <c r="K801" s="43"/>
      <c r="L801" s="43"/>
    </row>
    <row r="802" spans="5:12" x14ac:dyDescent="0.2">
      <c r="E802" s="43"/>
      <c r="F802" s="43"/>
      <c r="G802" s="43"/>
      <c r="H802" s="43"/>
      <c r="I802" s="43"/>
      <c r="J802" s="43"/>
      <c r="K802" s="43"/>
      <c r="L802" s="43"/>
    </row>
    <row r="803" spans="5:12" x14ac:dyDescent="0.2">
      <c r="E803" s="43"/>
      <c r="F803" s="43"/>
      <c r="G803" s="43"/>
      <c r="H803" s="43"/>
      <c r="I803" s="43"/>
      <c r="J803" s="43"/>
      <c r="K803" s="43"/>
      <c r="L803" s="43"/>
    </row>
    <row r="804" spans="5:12" x14ac:dyDescent="0.2">
      <c r="E804" s="43"/>
      <c r="F804" s="43"/>
      <c r="G804" s="43"/>
      <c r="H804" s="43"/>
      <c r="I804" s="43"/>
      <c r="J804" s="43"/>
      <c r="K804" s="43"/>
      <c r="L804" s="43"/>
    </row>
    <row r="805" spans="5:12" x14ac:dyDescent="0.2">
      <c r="E805" s="43"/>
      <c r="F805" s="43"/>
      <c r="G805" s="43"/>
      <c r="H805" s="43"/>
      <c r="I805" s="43"/>
      <c r="J805" s="43"/>
      <c r="K805" s="43"/>
      <c r="L805" s="43"/>
    </row>
    <row r="806" spans="5:12" x14ac:dyDescent="0.2">
      <c r="E806" s="43"/>
      <c r="F806" s="43"/>
      <c r="G806" s="43"/>
      <c r="H806" s="43"/>
      <c r="I806" s="43"/>
      <c r="J806" s="43"/>
      <c r="K806" s="43"/>
      <c r="L806" s="43"/>
    </row>
    <row r="807" spans="5:12" x14ac:dyDescent="0.2">
      <c r="E807" s="43"/>
      <c r="F807" s="43"/>
      <c r="G807" s="43"/>
      <c r="H807" s="43"/>
      <c r="I807" s="43"/>
      <c r="J807" s="43"/>
      <c r="K807" s="43"/>
      <c r="L807" s="43"/>
    </row>
    <row r="808" spans="5:12" x14ac:dyDescent="0.2">
      <c r="E808" s="43"/>
      <c r="F808" s="43"/>
      <c r="G808" s="43"/>
      <c r="H808" s="43"/>
      <c r="I808" s="43"/>
      <c r="J808" s="43"/>
      <c r="K808" s="43"/>
      <c r="L808" s="43"/>
    </row>
    <row r="809" spans="5:12" x14ac:dyDescent="0.2">
      <c r="E809" s="43"/>
      <c r="F809" s="43"/>
      <c r="G809" s="43"/>
      <c r="H809" s="43"/>
      <c r="I809" s="43"/>
      <c r="J809" s="43"/>
      <c r="K809" s="43"/>
      <c r="L809" s="43"/>
    </row>
    <row r="810" spans="5:12" x14ac:dyDescent="0.2">
      <c r="E810" s="43"/>
      <c r="F810" s="43"/>
      <c r="G810" s="43"/>
      <c r="H810" s="43"/>
      <c r="I810" s="43"/>
      <c r="J810" s="43"/>
      <c r="K810" s="43"/>
      <c r="L810" s="43"/>
    </row>
    <row r="811" spans="5:12" x14ac:dyDescent="0.2">
      <c r="E811" s="43"/>
      <c r="F811" s="43"/>
      <c r="G811" s="43"/>
      <c r="H811" s="43"/>
      <c r="I811" s="43"/>
      <c r="J811" s="43"/>
      <c r="K811" s="43"/>
      <c r="L811" s="43"/>
    </row>
    <row r="812" spans="5:12" x14ac:dyDescent="0.2">
      <c r="E812" s="43"/>
      <c r="F812" s="43"/>
      <c r="G812" s="43"/>
      <c r="H812" s="43"/>
      <c r="I812" s="43"/>
      <c r="J812" s="43"/>
      <c r="K812" s="43"/>
      <c r="L812" s="43"/>
    </row>
    <row r="813" spans="5:12" x14ac:dyDescent="0.2">
      <c r="E813" s="43"/>
      <c r="F813" s="43"/>
      <c r="G813" s="43"/>
      <c r="H813" s="43"/>
      <c r="I813" s="43"/>
      <c r="J813" s="43"/>
      <c r="K813" s="43"/>
      <c r="L813" s="43"/>
    </row>
    <row r="814" spans="5:12" x14ac:dyDescent="0.2">
      <c r="E814" s="43"/>
      <c r="F814" s="43"/>
      <c r="G814" s="43"/>
      <c r="H814" s="43"/>
      <c r="I814" s="43"/>
      <c r="J814" s="43"/>
      <c r="K814" s="43"/>
      <c r="L814" s="43"/>
    </row>
    <row r="815" spans="5:12" x14ac:dyDescent="0.2">
      <c r="E815" s="43"/>
      <c r="F815" s="43"/>
      <c r="G815" s="43"/>
      <c r="H815" s="43"/>
      <c r="I815" s="43"/>
      <c r="J815" s="43"/>
      <c r="K815" s="43"/>
      <c r="L815" s="43"/>
    </row>
    <row r="816" spans="5:12" x14ac:dyDescent="0.2">
      <c r="E816" s="43"/>
      <c r="F816" s="43"/>
      <c r="G816" s="43"/>
      <c r="H816" s="43"/>
      <c r="I816" s="43"/>
      <c r="J816" s="43"/>
      <c r="K816" s="43"/>
      <c r="L816" s="43"/>
    </row>
    <row r="817" spans="5:12" x14ac:dyDescent="0.2">
      <c r="E817" s="43"/>
      <c r="F817" s="43"/>
      <c r="G817" s="43"/>
      <c r="H817" s="43"/>
      <c r="I817" s="43"/>
      <c r="J817" s="43"/>
      <c r="K817" s="43"/>
      <c r="L817" s="43"/>
    </row>
    <row r="818" spans="5:12" x14ac:dyDescent="0.2">
      <c r="E818" s="43"/>
      <c r="F818" s="43"/>
      <c r="G818" s="43"/>
      <c r="H818" s="43"/>
      <c r="I818" s="43"/>
      <c r="J818" s="43"/>
      <c r="K818" s="43"/>
      <c r="L818" s="43"/>
    </row>
    <row r="819" spans="5:12" x14ac:dyDescent="0.2">
      <c r="E819" s="43"/>
      <c r="F819" s="43"/>
      <c r="G819" s="43"/>
      <c r="H819" s="43"/>
      <c r="I819" s="43"/>
      <c r="J819" s="43"/>
      <c r="K819" s="43"/>
      <c r="L819" s="43"/>
    </row>
    <row r="820" spans="5:12" x14ac:dyDescent="0.2">
      <c r="E820" s="43"/>
      <c r="F820" s="43"/>
      <c r="G820" s="43"/>
      <c r="H820" s="43"/>
      <c r="I820" s="43"/>
      <c r="J820" s="43"/>
      <c r="K820" s="43"/>
      <c r="L820" s="43"/>
    </row>
    <row r="821" spans="5:12" x14ac:dyDescent="0.2">
      <c r="E821" s="43"/>
      <c r="F821" s="43"/>
      <c r="G821" s="43"/>
      <c r="H821" s="43"/>
      <c r="I821" s="43"/>
      <c r="J821" s="43"/>
      <c r="K821" s="43"/>
      <c r="L821" s="43"/>
    </row>
    <row r="822" spans="5:12" x14ac:dyDescent="0.2">
      <c r="E822" s="43"/>
      <c r="F822" s="43"/>
      <c r="G822" s="43"/>
      <c r="H822" s="43"/>
      <c r="I822" s="43"/>
      <c r="J822" s="43"/>
      <c r="K822" s="43"/>
      <c r="L822" s="43"/>
    </row>
    <row r="823" spans="5:12" x14ac:dyDescent="0.2">
      <c r="E823" s="43"/>
      <c r="F823" s="43"/>
      <c r="G823" s="43"/>
      <c r="H823" s="43"/>
      <c r="I823" s="43"/>
      <c r="J823" s="43"/>
      <c r="K823" s="43"/>
      <c r="L823" s="43"/>
    </row>
    <row r="824" spans="5:12" x14ac:dyDescent="0.2">
      <c r="E824" s="43"/>
      <c r="F824" s="43"/>
      <c r="G824" s="43"/>
      <c r="H824" s="43"/>
      <c r="I824" s="43"/>
      <c r="J824" s="43"/>
      <c r="K824" s="43"/>
      <c r="L824" s="43"/>
    </row>
    <row r="825" spans="5:12" x14ac:dyDescent="0.2">
      <c r="E825" s="43"/>
      <c r="F825" s="43"/>
      <c r="G825" s="43"/>
      <c r="H825" s="43"/>
      <c r="I825" s="43"/>
      <c r="J825" s="43"/>
      <c r="K825" s="43"/>
      <c r="L825" s="43"/>
    </row>
    <row r="826" spans="5:12" x14ac:dyDescent="0.2">
      <c r="E826" s="43"/>
      <c r="F826" s="43"/>
      <c r="G826" s="43"/>
      <c r="H826" s="43"/>
      <c r="I826" s="43"/>
      <c r="J826" s="43"/>
      <c r="K826" s="43"/>
      <c r="L826" s="43"/>
    </row>
    <row r="827" spans="5:12" x14ac:dyDescent="0.2">
      <c r="E827" s="43"/>
      <c r="F827" s="43"/>
      <c r="G827" s="43"/>
      <c r="H827" s="43"/>
      <c r="I827" s="43"/>
      <c r="J827" s="43"/>
      <c r="K827" s="43"/>
      <c r="L827" s="43"/>
    </row>
    <row r="828" spans="5:12" x14ac:dyDescent="0.2">
      <c r="E828" s="43"/>
      <c r="F828" s="43"/>
      <c r="G828" s="43"/>
      <c r="H828" s="43"/>
      <c r="I828" s="43"/>
      <c r="J828" s="43"/>
      <c r="K828" s="43"/>
      <c r="L828" s="43"/>
    </row>
    <row r="829" spans="5:12" x14ac:dyDescent="0.2">
      <c r="E829" s="43"/>
      <c r="F829" s="43"/>
      <c r="G829" s="43"/>
      <c r="H829" s="43"/>
      <c r="I829" s="43"/>
      <c r="J829" s="43"/>
      <c r="K829" s="43"/>
      <c r="L829" s="43"/>
    </row>
    <row r="830" spans="5:12" x14ac:dyDescent="0.2">
      <c r="E830" s="43"/>
      <c r="F830" s="43"/>
      <c r="G830" s="43"/>
      <c r="H830" s="43"/>
      <c r="I830" s="43"/>
      <c r="J830" s="43"/>
      <c r="K830" s="43"/>
      <c r="L830" s="43"/>
    </row>
    <row r="831" spans="5:12" x14ac:dyDescent="0.2">
      <c r="E831" s="43"/>
      <c r="F831" s="43"/>
      <c r="G831" s="43"/>
      <c r="H831" s="43"/>
      <c r="I831" s="43"/>
      <c r="J831" s="43"/>
      <c r="K831" s="43"/>
      <c r="L831" s="43"/>
    </row>
    <row r="832" spans="5:12" x14ac:dyDescent="0.2">
      <c r="E832" s="43"/>
      <c r="F832" s="43"/>
      <c r="G832" s="43"/>
      <c r="H832" s="43"/>
      <c r="I832" s="43"/>
      <c r="J832" s="43"/>
      <c r="K832" s="43"/>
      <c r="L832" s="43"/>
    </row>
    <row r="833" spans="5:12" x14ac:dyDescent="0.2">
      <c r="E833" s="43"/>
      <c r="F833" s="43"/>
      <c r="G833" s="43"/>
      <c r="H833" s="43"/>
      <c r="I833" s="43"/>
      <c r="J833" s="43"/>
      <c r="K833" s="43"/>
      <c r="L833" s="43"/>
    </row>
    <row r="834" spans="5:12" x14ac:dyDescent="0.2">
      <c r="E834" s="43"/>
      <c r="F834" s="43"/>
      <c r="G834" s="43"/>
      <c r="H834" s="43"/>
      <c r="I834" s="43"/>
      <c r="J834" s="43"/>
      <c r="K834" s="43"/>
      <c r="L834" s="43"/>
    </row>
    <row r="835" spans="5:12" x14ac:dyDescent="0.2">
      <c r="E835" s="43"/>
      <c r="F835" s="43"/>
      <c r="G835" s="43"/>
      <c r="H835" s="43"/>
      <c r="I835" s="43"/>
      <c r="J835" s="43"/>
      <c r="K835" s="43"/>
      <c r="L835" s="43"/>
    </row>
    <row r="836" spans="5:12" x14ac:dyDescent="0.2">
      <c r="E836" s="43"/>
      <c r="F836" s="43"/>
      <c r="G836" s="43"/>
      <c r="H836" s="43"/>
      <c r="I836" s="43"/>
      <c r="J836" s="43"/>
      <c r="K836" s="43"/>
      <c r="L836" s="43"/>
    </row>
    <row r="837" spans="5:12" x14ac:dyDescent="0.2">
      <c r="E837" s="43"/>
      <c r="F837" s="43"/>
      <c r="G837" s="43"/>
      <c r="H837" s="43"/>
      <c r="I837" s="43"/>
      <c r="J837" s="43"/>
      <c r="K837" s="43"/>
      <c r="L837" s="43"/>
    </row>
    <row r="838" spans="5:12" x14ac:dyDescent="0.2">
      <c r="E838" s="43"/>
      <c r="F838" s="43"/>
      <c r="G838" s="43"/>
      <c r="H838" s="43"/>
      <c r="I838" s="43"/>
      <c r="J838" s="43"/>
      <c r="K838" s="43"/>
      <c r="L838" s="43"/>
    </row>
    <row r="839" spans="5:12" x14ac:dyDescent="0.2">
      <c r="E839" s="43"/>
      <c r="F839" s="43"/>
      <c r="G839" s="43"/>
      <c r="H839" s="43"/>
      <c r="I839" s="43"/>
      <c r="J839" s="43"/>
      <c r="K839" s="43"/>
      <c r="L839" s="43"/>
    </row>
    <row r="840" spans="5:12" x14ac:dyDescent="0.2">
      <c r="E840" s="43"/>
      <c r="F840" s="43"/>
      <c r="G840" s="43"/>
      <c r="H840" s="43"/>
      <c r="I840" s="43"/>
      <c r="J840" s="43"/>
      <c r="K840" s="43"/>
      <c r="L840" s="43"/>
    </row>
    <row r="841" spans="5:12" x14ac:dyDescent="0.2">
      <c r="E841" s="43"/>
      <c r="F841" s="43"/>
      <c r="G841" s="43"/>
      <c r="H841" s="43"/>
      <c r="I841" s="43"/>
      <c r="J841" s="43"/>
      <c r="K841" s="43"/>
      <c r="L841" s="43"/>
    </row>
    <row r="842" spans="5:12" x14ac:dyDescent="0.2">
      <c r="E842" s="43"/>
      <c r="F842" s="43"/>
      <c r="G842" s="43"/>
      <c r="H842" s="43"/>
      <c r="I842" s="43"/>
      <c r="J842" s="43"/>
      <c r="K842" s="43"/>
      <c r="L842" s="43"/>
    </row>
    <row r="843" spans="5:12" x14ac:dyDescent="0.2">
      <c r="E843" s="43"/>
      <c r="F843" s="43"/>
      <c r="G843" s="43"/>
      <c r="H843" s="43"/>
      <c r="I843" s="43"/>
      <c r="J843" s="43"/>
      <c r="K843" s="43"/>
      <c r="L843" s="43"/>
    </row>
    <row r="844" spans="5:12" x14ac:dyDescent="0.2">
      <c r="E844" s="43"/>
      <c r="F844" s="43"/>
      <c r="G844" s="43"/>
      <c r="H844" s="43"/>
      <c r="I844" s="43"/>
      <c r="J844" s="43"/>
      <c r="K844" s="43"/>
      <c r="L844" s="43"/>
    </row>
    <row r="845" spans="5:12" x14ac:dyDescent="0.2">
      <c r="E845" s="43"/>
      <c r="F845" s="43"/>
      <c r="G845" s="43"/>
      <c r="H845" s="43"/>
      <c r="I845" s="43"/>
      <c r="J845" s="43"/>
      <c r="K845" s="43"/>
      <c r="L845" s="43"/>
    </row>
    <row r="846" spans="5:12" x14ac:dyDescent="0.2">
      <c r="E846" s="43"/>
      <c r="F846" s="43"/>
      <c r="G846" s="43"/>
      <c r="H846" s="43"/>
      <c r="I846" s="43"/>
      <c r="J846" s="43"/>
      <c r="K846" s="43"/>
      <c r="L846" s="43"/>
    </row>
    <row r="847" spans="5:12" x14ac:dyDescent="0.2">
      <c r="E847" s="43"/>
      <c r="F847" s="43"/>
      <c r="G847" s="43"/>
      <c r="H847" s="43"/>
      <c r="I847" s="43"/>
      <c r="J847" s="43"/>
      <c r="K847" s="43"/>
      <c r="L847" s="43"/>
    </row>
    <row r="848" spans="5:12" x14ac:dyDescent="0.2">
      <c r="E848" s="43"/>
      <c r="F848" s="43"/>
      <c r="G848" s="43"/>
      <c r="H848" s="43"/>
      <c r="I848" s="43"/>
      <c r="J848" s="43"/>
      <c r="K848" s="43"/>
      <c r="L848" s="43"/>
    </row>
    <row r="849" spans="5:12" x14ac:dyDescent="0.2">
      <c r="E849" s="43"/>
      <c r="F849" s="43"/>
      <c r="G849" s="43"/>
      <c r="H849" s="43"/>
      <c r="I849" s="43"/>
      <c r="J849" s="43"/>
      <c r="K849" s="43"/>
      <c r="L849" s="43"/>
    </row>
    <row r="850" spans="5:12" x14ac:dyDescent="0.2">
      <c r="E850" s="43"/>
      <c r="F850" s="43"/>
      <c r="G850" s="43"/>
      <c r="H850" s="43"/>
      <c r="I850" s="43"/>
      <c r="J850" s="43"/>
      <c r="K850" s="43"/>
      <c r="L850" s="43"/>
    </row>
    <row r="851" spans="5:12" x14ac:dyDescent="0.2">
      <c r="E851" s="43"/>
      <c r="F851" s="43"/>
      <c r="G851" s="43"/>
      <c r="H851" s="43"/>
      <c r="I851" s="43"/>
      <c r="J851" s="43"/>
      <c r="K851" s="43"/>
      <c r="L851" s="43"/>
    </row>
    <row r="852" spans="5:12" x14ac:dyDescent="0.2">
      <c r="E852" s="43"/>
      <c r="F852" s="43"/>
      <c r="G852" s="43"/>
      <c r="H852" s="43"/>
      <c r="I852" s="43"/>
      <c r="J852" s="43"/>
      <c r="K852" s="43"/>
      <c r="L852" s="43"/>
    </row>
    <row r="853" spans="5:12" x14ac:dyDescent="0.2">
      <c r="E853" s="43"/>
      <c r="F853" s="43"/>
      <c r="G853" s="43"/>
      <c r="H853" s="43"/>
      <c r="I853" s="43"/>
      <c r="J853" s="43"/>
      <c r="K853" s="43"/>
      <c r="L853" s="43"/>
    </row>
    <row r="854" spans="5:12" x14ac:dyDescent="0.2">
      <c r="E854" s="43"/>
      <c r="F854" s="43"/>
      <c r="G854" s="43"/>
      <c r="H854" s="43"/>
      <c r="I854" s="43"/>
      <c r="J854" s="43"/>
      <c r="K854" s="43"/>
      <c r="L854" s="43"/>
    </row>
    <row r="855" spans="5:12" x14ac:dyDescent="0.2">
      <c r="E855" s="43"/>
      <c r="F855" s="43"/>
      <c r="G855" s="43"/>
      <c r="H855" s="43"/>
      <c r="I855" s="43"/>
      <c r="J855" s="43"/>
      <c r="K855" s="43"/>
      <c r="L855" s="43"/>
    </row>
    <row r="856" spans="5:12" x14ac:dyDescent="0.2">
      <c r="E856" s="43"/>
      <c r="F856" s="43"/>
      <c r="G856" s="43"/>
      <c r="H856" s="43"/>
      <c r="I856" s="43"/>
      <c r="J856" s="43"/>
      <c r="K856" s="43"/>
      <c r="L856" s="43"/>
    </row>
    <row r="857" spans="5:12" x14ac:dyDescent="0.2">
      <c r="E857" s="43"/>
      <c r="F857" s="43"/>
      <c r="G857" s="43"/>
      <c r="H857" s="43"/>
      <c r="I857" s="43"/>
      <c r="J857" s="43"/>
      <c r="K857" s="43"/>
      <c r="L857" s="43"/>
    </row>
    <row r="858" spans="5:12" x14ac:dyDescent="0.2">
      <c r="E858" s="43"/>
      <c r="F858" s="43"/>
      <c r="G858" s="43"/>
      <c r="H858" s="43"/>
      <c r="I858" s="43"/>
      <c r="J858" s="43"/>
      <c r="K858" s="43"/>
      <c r="L858" s="43"/>
    </row>
    <row r="859" spans="5:12" x14ac:dyDescent="0.2">
      <c r="E859" s="43"/>
      <c r="F859" s="43"/>
      <c r="G859" s="43"/>
      <c r="H859" s="43"/>
      <c r="I859" s="43"/>
      <c r="J859" s="43"/>
      <c r="K859" s="43"/>
      <c r="L859" s="43"/>
    </row>
    <row r="860" spans="5:12" x14ac:dyDescent="0.2">
      <c r="E860" s="43"/>
      <c r="F860" s="43"/>
      <c r="G860" s="43"/>
      <c r="H860" s="43"/>
      <c r="I860" s="43"/>
      <c r="J860" s="43"/>
      <c r="K860" s="43"/>
      <c r="L860" s="43"/>
    </row>
    <row r="861" spans="5:12" x14ac:dyDescent="0.2">
      <c r="E861" s="43"/>
      <c r="F861" s="43"/>
      <c r="G861" s="43"/>
      <c r="H861" s="43"/>
      <c r="I861" s="43"/>
      <c r="J861" s="43"/>
      <c r="K861" s="43"/>
      <c r="L861" s="43"/>
    </row>
    <row r="862" spans="5:12" x14ac:dyDescent="0.2">
      <c r="E862" s="43"/>
      <c r="F862" s="43"/>
      <c r="G862" s="43"/>
      <c r="H862" s="43"/>
      <c r="I862" s="43"/>
      <c r="J862" s="43"/>
      <c r="K862" s="43"/>
      <c r="L862" s="43"/>
    </row>
    <row r="863" spans="5:12" x14ac:dyDescent="0.2">
      <c r="E863" s="43"/>
      <c r="F863" s="43"/>
      <c r="G863" s="43"/>
      <c r="H863" s="43"/>
      <c r="I863" s="43"/>
      <c r="J863" s="43"/>
      <c r="K863" s="43"/>
      <c r="L863" s="43"/>
    </row>
    <row r="864" spans="5:12" x14ac:dyDescent="0.2">
      <c r="E864" s="43"/>
      <c r="F864" s="43"/>
      <c r="G864" s="43"/>
      <c r="H864" s="43"/>
      <c r="I864" s="43"/>
      <c r="J864" s="43"/>
      <c r="K864" s="43"/>
      <c r="L864" s="43"/>
    </row>
    <row r="865" spans="5:12" x14ac:dyDescent="0.2">
      <c r="E865" s="43"/>
      <c r="F865" s="43"/>
      <c r="G865" s="43"/>
      <c r="H865" s="43"/>
      <c r="I865" s="43"/>
      <c r="J865" s="43"/>
      <c r="K865" s="43"/>
      <c r="L865" s="43"/>
    </row>
    <row r="866" spans="5:12" x14ac:dyDescent="0.2">
      <c r="E866" s="43"/>
      <c r="F866" s="43"/>
      <c r="G866" s="43"/>
      <c r="H866" s="43"/>
      <c r="I866" s="43"/>
      <c r="J866" s="43"/>
      <c r="K866" s="43"/>
      <c r="L866" s="43"/>
    </row>
    <row r="867" spans="5:12" x14ac:dyDescent="0.2">
      <c r="E867" s="43"/>
      <c r="F867" s="43"/>
      <c r="G867" s="43"/>
      <c r="H867" s="43"/>
      <c r="I867" s="43"/>
      <c r="J867" s="43"/>
      <c r="K867" s="43"/>
      <c r="L867" s="43"/>
    </row>
    <row r="868" spans="5:12" x14ac:dyDescent="0.2">
      <c r="E868" s="43"/>
      <c r="F868" s="43"/>
      <c r="G868" s="43"/>
      <c r="H868" s="43"/>
      <c r="I868" s="43"/>
      <c r="J868" s="43"/>
      <c r="K868" s="43"/>
      <c r="L868" s="43"/>
    </row>
    <row r="869" spans="5:12" x14ac:dyDescent="0.2">
      <c r="E869" s="43"/>
      <c r="F869" s="43"/>
      <c r="G869" s="43"/>
      <c r="H869" s="43"/>
      <c r="I869" s="43"/>
      <c r="J869" s="43"/>
      <c r="K869" s="43"/>
      <c r="L869" s="43"/>
    </row>
    <row r="870" spans="5:12" x14ac:dyDescent="0.2">
      <c r="E870" s="43"/>
      <c r="F870" s="43"/>
      <c r="G870" s="43"/>
      <c r="H870" s="43"/>
      <c r="I870" s="43"/>
      <c r="J870" s="43"/>
      <c r="K870" s="43"/>
      <c r="L870" s="43"/>
    </row>
    <row r="871" spans="5:12" x14ac:dyDescent="0.2">
      <c r="E871" s="43"/>
      <c r="F871" s="43"/>
      <c r="G871" s="43"/>
      <c r="H871" s="43"/>
      <c r="I871" s="43"/>
      <c r="J871" s="43"/>
      <c r="K871" s="43"/>
      <c r="L871" s="43"/>
    </row>
    <row r="872" spans="5:12" x14ac:dyDescent="0.2">
      <c r="E872" s="43"/>
      <c r="F872" s="43"/>
      <c r="G872" s="43"/>
      <c r="H872" s="43"/>
      <c r="I872" s="43"/>
      <c r="J872" s="43"/>
      <c r="K872" s="43"/>
      <c r="L872" s="43"/>
    </row>
    <row r="873" spans="5:12" x14ac:dyDescent="0.2">
      <c r="E873" s="43"/>
      <c r="F873" s="43"/>
      <c r="G873" s="43"/>
      <c r="H873" s="43"/>
      <c r="I873" s="43"/>
      <c r="J873" s="43"/>
      <c r="K873" s="43"/>
      <c r="L873" s="43"/>
    </row>
    <row r="874" spans="5:12" x14ac:dyDescent="0.2">
      <c r="E874" s="43"/>
      <c r="F874" s="43"/>
      <c r="G874" s="43"/>
      <c r="H874" s="43"/>
      <c r="I874" s="43"/>
      <c r="J874" s="43"/>
      <c r="K874" s="43"/>
      <c r="L874" s="43"/>
    </row>
    <row r="875" spans="5:12" x14ac:dyDescent="0.2">
      <c r="E875" s="43"/>
      <c r="F875" s="43"/>
      <c r="G875" s="43"/>
      <c r="H875" s="43"/>
      <c r="I875" s="43"/>
      <c r="J875" s="43"/>
      <c r="K875" s="43"/>
      <c r="L875" s="43"/>
    </row>
    <row r="876" spans="5:12" x14ac:dyDescent="0.2">
      <c r="E876" s="43"/>
      <c r="F876" s="43"/>
      <c r="G876" s="43"/>
      <c r="H876" s="43"/>
      <c r="I876" s="43"/>
      <c r="J876" s="43"/>
      <c r="K876" s="43"/>
      <c r="L876" s="43"/>
    </row>
    <row r="877" spans="5:12" x14ac:dyDescent="0.2">
      <c r="E877" s="43"/>
      <c r="F877" s="43"/>
      <c r="G877" s="43"/>
      <c r="H877" s="43"/>
      <c r="I877" s="43"/>
      <c r="J877" s="43"/>
      <c r="K877" s="43"/>
      <c r="L877" s="43"/>
    </row>
    <row r="878" spans="5:12" x14ac:dyDescent="0.2">
      <c r="E878" s="43"/>
      <c r="F878" s="43"/>
      <c r="G878" s="43"/>
      <c r="H878" s="43"/>
      <c r="I878" s="43"/>
      <c r="J878" s="43"/>
      <c r="K878" s="43"/>
      <c r="L878" s="43"/>
    </row>
    <row r="879" spans="5:12" x14ac:dyDescent="0.2">
      <c r="E879" s="43"/>
      <c r="F879" s="43"/>
      <c r="G879" s="43"/>
      <c r="H879" s="43"/>
      <c r="I879" s="43"/>
      <c r="J879" s="43"/>
      <c r="K879" s="43"/>
      <c r="L879" s="43"/>
    </row>
    <row r="880" spans="5:12" x14ac:dyDescent="0.2">
      <c r="E880" s="43"/>
      <c r="F880" s="43"/>
      <c r="G880" s="43"/>
      <c r="H880" s="43"/>
      <c r="I880" s="43"/>
      <c r="J880" s="43"/>
      <c r="K880" s="43"/>
      <c r="L880" s="43"/>
    </row>
    <row r="881" spans="5:12" x14ac:dyDescent="0.2">
      <c r="E881" s="43"/>
      <c r="F881" s="43"/>
      <c r="G881" s="43"/>
      <c r="H881" s="43"/>
      <c r="I881" s="43"/>
      <c r="J881" s="43"/>
      <c r="K881" s="43"/>
      <c r="L881" s="43"/>
    </row>
    <row r="882" spans="5:12" x14ac:dyDescent="0.2">
      <c r="E882" s="43"/>
      <c r="F882" s="43"/>
      <c r="G882" s="43"/>
      <c r="H882" s="43"/>
      <c r="I882" s="43"/>
      <c r="J882" s="43"/>
      <c r="K882" s="43"/>
      <c r="L882" s="43"/>
    </row>
    <row r="883" spans="5:12" x14ac:dyDescent="0.2">
      <c r="E883" s="43"/>
      <c r="F883" s="43"/>
      <c r="G883" s="43"/>
      <c r="H883" s="43"/>
      <c r="I883" s="43"/>
      <c r="J883" s="43"/>
      <c r="K883" s="43"/>
      <c r="L883" s="43"/>
    </row>
    <row r="884" spans="5:12" x14ac:dyDescent="0.2">
      <c r="E884" s="43"/>
      <c r="F884" s="43"/>
      <c r="G884" s="43"/>
      <c r="H884" s="43"/>
      <c r="I884" s="43"/>
      <c r="J884" s="43"/>
      <c r="K884" s="43"/>
      <c r="L884" s="43"/>
    </row>
    <row r="885" spans="5:12" x14ac:dyDescent="0.2">
      <c r="E885" s="43"/>
      <c r="F885" s="43"/>
      <c r="G885" s="43"/>
      <c r="H885" s="43"/>
      <c r="I885" s="43"/>
      <c r="J885" s="43"/>
      <c r="K885" s="43"/>
      <c r="L885" s="43"/>
    </row>
    <row r="886" spans="5:12" x14ac:dyDescent="0.2">
      <c r="E886" s="43"/>
      <c r="F886" s="43"/>
      <c r="G886" s="43"/>
      <c r="H886" s="43"/>
      <c r="I886" s="43"/>
      <c r="J886" s="43"/>
      <c r="K886" s="43"/>
      <c r="L886" s="43"/>
    </row>
    <row r="887" spans="5:12" x14ac:dyDescent="0.2">
      <c r="E887" s="43"/>
      <c r="F887" s="43"/>
      <c r="G887" s="43"/>
      <c r="H887" s="43"/>
      <c r="I887" s="43"/>
      <c r="J887" s="43"/>
      <c r="K887" s="43"/>
      <c r="L887" s="43"/>
    </row>
    <row r="888" spans="5:12" x14ac:dyDescent="0.2">
      <c r="E888" s="43"/>
      <c r="F888" s="43"/>
      <c r="G888" s="43"/>
      <c r="H888" s="43"/>
      <c r="I888" s="43"/>
      <c r="J888" s="43"/>
      <c r="K888" s="43"/>
      <c r="L888" s="43"/>
    </row>
    <row r="889" spans="5:12" x14ac:dyDescent="0.2">
      <c r="E889" s="43"/>
      <c r="F889" s="43"/>
      <c r="G889" s="43"/>
      <c r="H889" s="43"/>
      <c r="I889" s="43"/>
      <c r="J889" s="43"/>
      <c r="K889" s="43"/>
      <c r="L889" s="43"/>
    </row>
    <row r="890" spans="5:12" x14ac:dyDescent="0.2">
      <c r="E890" s="43"/>
      <c r="F890" s="43"/>
      <c r="G890" s="43"/>
      <c r="H890" s="43"/>
      <c r="I890" s="43"/>
      <c r="J890" s="43"/>
      <c r="K890" s="43"/>
      <c r="L890" s="43"/>
    </row>
    <row r="891" spans="5:12" x14ac:dyDescent="0.2">
      <c r="E891" s="43"/>
      <c r="F891" s="43"/>
      <c r="G891" s="43"/>
      <c r="H891" s="43"/>
      <c r="I891" s="43"/>
      <c r="J891" s="43"/>
      <c r="K891" s="43"/>
      <c r="L891" s="43"/>
    </row>
    <row r="892" spans="5:12" x14ac:dyDescent="0.2">
      <c r="E892" s="43"/>
      <c r="F892" s="43"/>
      <c r="G892" s="43"/>
      <c r="H892" s="43"/>
      <c r="I892" s="43"/>
      <c r="J892" s="43"/>
      <c r="K892" s="43"/>
      <c r="L892" s="43"/>
    </row>
    <row r="893" spans="5:12" x14ac:dyDescent="0.2">
      <c r="E893" s="43"/>
      <c r="F893" s="43"/>
      <c r="G893" s="43"/>
      <c r="H893" s="43"/>
      <c r="I893" s="43"/>
      <c r="J893" s="43"/>
      <c r="K893" s="43"/>
      <c r="L893" s="43"/>
    </row>
    <row r="894" spans="5:12" x14ac:dyDescent="0.2">
      <c r="E894" s="43"/>
      <c r="F894" s="43"/>
      <c r="G894" s="43"/>
      <c r="H894" s="43"/>
      <c r="I894" s="43"/>
      <c r="J894" s="43"/>
      <c r="K894" s="43"/>
      <c r="L894" s="43"/>
    </row>
    <row r="895" spans="5:12" x14ac:dyDescent="0.2">
      <c r="E895" s="43"/>
      <c r="F895" s="43"/>
      <c r="G895" s="43"/>
      <c r="H895" s="43"/>
      <c r="I895" s="43"/>
      <c r="J895" s="43"/>
      <c r="K895" s="43"/>
      <c r="L895" s="43"/>
    </row>
    <row r="896" spans="5:12" x14ac:dyDescent="0.2">
      <c r="E896" s="43"/>
      <c r="F896" s="43"/>
      <c r="G896" s="43"/>
      <c r="H896" s="43"/>
      <c r="I896" s="43"/>
      <c r="J896" s="43"/>
      <c r="K896" s="43"/>
      <c r="L896" s="43"/>
    </row>
    <row r="897" spans="5:12" x14ac:dyDescent="0.2">
      <c r="E897" s="43"/>
      <c r="F897" s="43"/>
      <c r="G897" s="43"/>
      <c r="H897" s="43"/>
      <c r="I897" s="43"/>
      <c r="J897" s="43"/>
      <c r="K897" s="43"/>
      <c r="L897" s="43"/>
    </row>
    <row r="898" spans="5:12" x14ac:dyDescent="0.2">
      <c r="E898" s="43"/>
      <c r="F898" s="43"/>
      <c r="G898" s="43"/>
      <c r="H898" s="43"/>
      <c r="I898" s="43"/>
      <c r="J898" s="43"/>
      <c r="K898" s="43"/>
      <c r="L898" s="43"/>
    </row>
    <row r="899" spans="5:12" x14ac:dyDescent="0.2">
      <c r="E899" s="43"/>
      <c r="F899" s="43"/>
      <c r="G899" s="43"/>
      <c r="H899" s="43"/>
      <c r="I899" s="43"/>
      <c r="J899" s="43"/>
      <c r="K899" s="43"/>
      <c r="L899" s="43"/>
    </row>
    <row r="900" spans="5:12" x14ac:dyDescent="0.2">
      <c r="E900" s="43"/>
      <c r="F900" s="43"/>
      <c r="G900" s="43"/>
      <c r="H900" s="43"/>
      <c r="I900" s="43"/>
      <c r="J900" s="43"/>
      <c r="K900" s="43"/>
      <c r="L900" s="43"/>
    </row>
    <row r="901" spans="5:12" x14ac:dyDescent="0.2">
      <c r="E901" s="43"/>
      <c r="F901" s="43"/>
      <c r="G901" s="43"/>
      <c r="H901" s="43"/>
      <c r="I901" s="43"/>
      <c r="J901" s="43"/>
      <c r="K901" s="43"/>
      <c r="L901" s="43"/>
    </row>
    <row r="902" spans="5:12" x14ac:dyDescent="0.2">
      <c r="E902" s="43"/>
      <c r="F902" s="43"/>
      <c r="G902" s="43"/>
      <c r="H902" s="43"/>
      <c r="I902" s="43"/>
      <c r="J902" s="43"/>
      <c r="K902" s="43"/>
      <c r="L902" s="43"/>
    </row>
    <row r="903" spans="5:12" x14ac:dyDescent="0.2">
      <c r="E903" s="43"/>
      <c r="F903" s="43"/>
      <c r="G903" s="43"/>
      <c r="H903" s="43"/>
      <c r="I903" s="43"/>
      <c r="J903" s="43"/>
      <c r="K903" s="43"/>
      <c r="L903" s="43"/>
    </row>
    <row r="904" spans="5:12" x14ac:dyDescent="0.2">
      <c r="E904" s="43"/>
      <c r="F904" s="43"/>
      <c r="G904" s="43"/>
      <c r="H904" s="43"/>
      <c r="I904" s="43"/>
      <c r="J904" s="43"/>
      <c r="K904" s="43"/>
      <c r="L904" s="43"/>
    </row>
    <row r="905" spans="5:12" x14ac:dyDescent="0.2">
      <c r="E905" s="43"/>
      <c r="F905" s="43"/>
      <c r="G905" s="43"/>
      <c r="H905" s="43"/>
      <c r="I905" s="43"/>
      <c r="J905" s="43"/>
      <c r="K905" s="43"/>
      <c r="L905" s="43"/>
    </row>
    <row r="906" spans="5:12" x14ac:dyDescent="0.2">
      <c r="E906" s="43"/>
      <c r="F906" s="43"/>
      <c r="G906" s="43"/>
      <c r="H906" s="43"/>
      <c r="I906" s="43"/>
      <c r="J906" s="43"/>
      <c r="K906" s="43"/>
      <c r="L906" s="43"/>
    </row>
    <row r="907" spans="5:12" x14ac:dyDescent="0.2">
      <c r="E907" s="43"/>
      <c r="F907" s="43"/>
      <c r="G907" s="43"/>
      <c r="H907" s="43"/>
      <c r="I907" s="43"/>
      <c r="J907" s="43"/>
      <c r="K907" s="43"/>
      <c r="L907" s="43"/>
    </row>
    <row r="908" spans="5:12" x14ac:dyDescent="0.2">
      <c r="E908" s="43"/>
      <c r="F908" s="43"/>
      <c r="G908" s="43"/>
      <c r="H908" s="43"/>
      <c r="I908" s="43"/>
      <c r="J908" s="43"/>
      <c r="K908" s="43"/>
      <c r="L908" s="43"/>
    </row>
    <row r="909" spans="5:12" x14ac:dyDescent="0.2">
      <c r="E909" s="43"/>
      <c r="F909" s="43"/>
      <c r="G909" s="43"/>
      <c r="H909" s="43"/>
      <c r="I909" s="43"/>
      <c r="J909" s="43"/>
      <c r="K909" s="43"/>
      <c r="L909" s="43"/>
    </row>
    <row r="910" spans="5:12" x14ac:dyDescent="0.2">
      <c r="E910" s="43"/>
      <c r="F910" s="43"/>
      <c r="G910" s="43"/>
      <c r="H910" s="43"/>
      <c r="I910" s="43"/>
      <c r="J910" s="43"/>
      <c r="K910" s="43"/>
      <c r="L910" s="43"/>
    </row>
    <row r="911" spans="5:12" x14ac:dyDescent="0.2">
      <c r="E911" s="43"/>
      <c r="F911" s="43"/>
      <c r="G911" s="43"/>
      <c r="H911" s="43"/>
      <c r="I911" s="43"/>
      <c r="J911" s="43"/>
      <c r="K911" s="43"/>
      <c r="L911" s="43"/>
    </row>
    <row r="912" spans="5:12" x14ac:dyDescent="0.2">
      <c r="E912" s="43"/>
      <c r="F912" s="43"/>
      <c r="G912" s="43"/>
      <c r="H912" s="43"/>
      <c r="I912" s="43"/>
      <c r="J912" s="43"/>
      <c r="K912" s="43"/>
      <c r="L912" s="43"/>
    </row>
    <row r="913" spans="5:12" x14ac:dyDescent="0.2">
      <c r="E913" s="43"/>
      <c r="F913" s="43"/>
      <c r="G913" s="43"/>
      <c r="H913" s="43"/>
      <c r="I913" s="43"/>
      <c r="J913" s="43"/>
      <c r="K913" s="43"/>
      <c r="L913" s="43"/>
    </row>
    <row r="914" spans="5:12" x14ac:dyDescent="0.2">
      <c r="E914" s="43"/>
      <c r="F914" s="43"/>
      <c r="G914" s="43"/>
      <c r="H914" s="43"/>
      <c r="I914" s="43"/>
      <c r="J914" s="43"/>
      <c r="K914" s="43"/>
      <c r="L914" s="43"/>
    </row>
    <row r="915" spans="5:12" x14ac:dyDescent="0.2">
      <c r="E915" s="43"/>
      <c r="F915" s="43"/>
      <c r="G915" s="43"/>
      <c r="H915" s="43"/>
      <c r="I915" s="43"/>
      <c r="J915" s="43"/>
      <c r="K915" s="43"/>
      <c r="L915" s="43"/>
    </row>
    <row r="916" spans="5:12" x14ac:dyDescent="0.2">
      <c r="E916" s="43"/>
      <c r="F916" s="43"/>
      <c r="G916" s="43"/>
      <c r="H916" s="43"/>
      <c r="I916" s="43"/>
      <c r="J916" s="43"/>
      <c r="K916" s="43"/>
      <c r="L916" s="43"/>
    </row>
    <row r="917" spans="5:12" x14ac:dyDescent="0.2">
      <c r="E917" s="43"/>
      <c r="F917" s="43"/>
      <c r="G917" s="43"/>
      <c r="H917" s="43"/>
      <c r="I917" s="43"/>
      <c r="J917" s="43"/>
      <c r="K917" s="43"/>
      <c r="L917" s="43"/>
    </row>
    <row r="918" spans="5:12" x14ac:dyDescent="0.2">
      <c r="E918" s="43"/>
      <c r="F918" s="43"/>
      <c r="G918" s="43"/>
      <c r="H918" s="43"/>
      <c r="I918" s="43"/>
      <c r="J918" s="43"/>
      <c r="K918" s="43"/>
      <c r="L918" s="43"/>
    </row>
    <row r="919" spans="5:12" x14ac:dyDescent="0.2">
      <c r="E919" s="43"/>
      <c r="F919" s="43"/>
      <c r="G919" s="43"/>
      <c r="H919" s="43"/>
      <c r="I919" s="43"/>
      <c r="J919" s="43"/>
      <c r="K919" s="43"/>
      <c r="L919" s="43"/>
    </row>
    <row r="920" spans="5:12" x14ac:dyDescent="0.2">
      <c r="E920" s="43"/>
      <c r="F920" s="43"/>
      <c r="G920" s="43"/>
      <c r="H920" s="43"/>
      <c r="I920" s="43"/>
      <c r="J920" s="43"/>
      <c r="K920" s="43"/>
      <c r="L920" s="43"/>
    </row>
    <row r="921" spans="5:12" x14ac:dyDescent="0.2">
      <c r="E921" s="43"/>
      <c r="F921" s="43"/>
      <c r="G921" s="43"/>
      <c r="H921" s="43"/>
      <c r="I921" s="43"/>
      <c r="J921" s="43"/>
      <c r="K921" s="43"/>
      <c r="L921" s="43"/>
    </row>
    <row r="922" spans="5:12" x14ac:dyDescent="0.2">
      <c r="E922" s="43"/>
      <c r="F922" s="43"/>
      <c r="G922" s="43"/>
      <c r="H922" s="43"/>
      <c r="I922" s="43"/>
      <c r="J922" s="43"/>
      <c r="K922" s="43"/>
      <c r="L922" s="43"/>
    </row>
    <row r="923" spans="5:12" x14ac:dyDescent="0.2">
      <c r="E923" s="43"/>
      <c r="F923" s="43"/>
      <c r="G923" s="43"/>
      <c r="H923" s="43"/>
      <c r="I923" s="43"/>
      <c r="J923" s="43"/>
      <c r="K923" s="43"/>
      <c r="L923" s="43"/>
    </row>
    <row r="924" spans="5:12" x14ac:dyDescent="0.2">
      <c r="E924" s="43"/>
      <c r="F924" s="43"/>
      <c r="G924" s="43"/>
      <c r="H924" s="43"/>
      <c r="I924" s="43"/>
      <c r="J924" s="43"/>
      <c r="K924" s="43"/>
      <c r="L924" s="43"/>
    </row>
    <row r="925" spans="5:12" x14ac:dyDescent="0.2">
      <c r="E925" s="43"/>
      <c r="F925" s="43"/>
      <c r="G925" s="43"/>
      <c r="H925" s="43"/>
      <c r="I925" s="43"/>
      <c r="J925" s="43"/>
      <c r="K925" s="43"/>
      <c r="L925" s="43"/>
    </row>
    <row r="926" spans="5:12" x14ac:dyDescent="0.2">
      <c r="E926" s="43"/>
      <c r="F926" s="43"/>
      <c r="G926" s="43"/>
      <c r="H926" s="43"/>
      <c r="I926" s="43"/>
      <c r="J926" s="43"/>
      <c r="K926" s="43"/>
      <c r="L926" s="43"/>
    </row>
    <row r="927" spans="5:12" x14ac:dyDescent="0.2">
      <c r="E927" s="43"/>
      <c r="F927" s="43"/>
      <c r="G927" s="43"/>
      <c r="H927" s="43"/>
      <c r="I927" s="43"/>
      <c r="J927" s="43"/>
      <c r="K927" s="43"/>
      <c r="L927" s="43"/>
    </row>
    <row r="928" spans="5:12" x14ac:dyDescent="0.2">
      <c r="E928" s="43"/>
      <c r="F928" s="43"/>
      <c r="G928" s="43"/>
      <c r="H928" s="43"/>
      <c r="I928" s="43"/>
      <c r="J928" s="43"/>
      <c r="K928" s="43"/>
      <c r="L928" s="43"/>
    </row>
    <row r="929" spans="5:12" x14ac:dyDescent="0.2">
      <c r="E929" s="43"/>
      <c r="F929" s="43"/>
      <c r="G929" s="43"/>
      <c r="H929" s="43"/>
      <c r="I929" s="43"/>
      <c r="J929" s="43"/>
      <c r="K929" s="43"/>
      <c r="L929" s="43"/>
    </row>
    <row r="930" spans="5:12" x14ac:dyDescent="0.2">
      <c r="E930" s="43"/>
      <c r="F930" s="43"/>
      <c r="G930" s="43"/>
      <c r="H930" s="43"/>
      <c r="I930" s="43"/>
      <c r="J930" s="43"/>
      <c r="K930" s="43"/>
      <c r="L930" s="43"/>
    </row>
    <row r="931" spans="5:12" x14ac:dyDescent="0.2">
      <c r="E931" s="43"/>
      <c r="F931" s="43"/>
      <c r="G931" s="43"/>
      <c r="H931" s="43"/>
      <c r="I931" s="43"/>
      <c r="J931" s="43"/>
      <c r="K931" s="43"/>
      <c r="L931" s="43"/>
    </row>
    <row r="932" spans="5:12" x14ac:dyDescent="0.2">
      <c r="E932" s="43"/>
      <c r="F932" s="43"/>
      <c r="G932" s="43"/>
      <c r="H932" s="43"/>
      <c r="I932" s="43"/>
      <c r="J932" s="43"/>
      <c r="K932" s="43"/>
      <c r="L932" s="43"/>
    </row>
    <row r="933" spans="5:12" x14ac:dyDescent="0.2">
      <c r="E933" s="43"/>
      <c r="F933" s="43"/>
      <c r="G933" s="43"/>
      <c r="H933" s="43"/>
      <c r="I933" s="43"/>
      <c r="J933" s="43"/>
      <c r="K933" s="43"/>
      <c r="L933" s="43"/>
    </row>
    <row r="934" spans="5:12" x14ac:dyDescent="0.2">
      <c r="E934" s="43"/>
      <c r="F934" s="43"/>
      <c r="G934" s="43"/>
      <c r="H934" s="43"/>
      <c r="I934" s="43"/>
      <c r="J934" s="43"/>
      <c r="K934" s="43"/>
      <c r="L934" s="43"/>
    </row>
    <row r="935" spans="5:12" x14ac:dyDescent="0.2">
      <c r="E935" s="43"/>
      <c r="F935" s="43"/>
      <c r="G935" s="43"/>
      <c r="H935" s="43"/>
      <c r="I935" s="43"/>
      <c r="J935" s="43"/>
      <c r="K935" s="43"/>
      <c r="L935" s="43"/>
    </row>
    <row r="936" spans="5:12" x14ac:dyDescent="0.2">
      <c r="E936" s="43"/>
      <c r="F936" s="43"/>
      <c r="G936" s="43"/>
      <c r="H936" s="43"/>
      <c r="I936" s="43"/>
      <c r="J936" s="43"/>
      <c r="K936" s="43"/>
      <c r="L936" s="43"/>
    </row>
    <row r="937" spans="5:12" x14ac:dyDescent="0.2">
      <c r="E937" s="43"/>
      <c r="F937" s="43"/>
      <c r="G937" s="43"/>
      <c r="H937" s="43"/>
      <c r="I937" s="43"/>
      <c r="J937" s="43"/>
      <c r="K937" s="43"/>
      <c r="L937" s="43"/>
    </row>
    <row r="938" spans="5:12" x14ac:dyDescent="0.2">
      <c r="E938" s="43"/>
      <c r="F938" s="43"/>
      <c r="G938" s="43"/>
      <c r="H938" s="43"/>
      <c r="I938" s="43"/>
      <c r="J938" s="43"/>
      <c r="K938" s="43"/>
      <c r="L938" s="43"/>
    </row>
    <row r="939" spans="5:12" x14ac:dyDescent="0.2">
      <c r="E939" s="43"/>
      <c r="F939" s="43"/>
      <c r="G939" s="43"/>
      <c r="H939" s="43"/>
      <c r="I939" s="43"/>
      <c r="J939" s="43"/>
      <c r="K939" s="43"/>
      <c r="L939" s="43"/>
    </row>
    <row r="940" spans="5:12" x14ac:dyDescent="0.2">
      <c r="E940" s="43"/>
      <c r="F940" s="43"/>
      <c r="G940" s="43"/>
      <c r="H940" s="43"/>
      <c r="I940" s="43"/>
      <c r="J940" s="43"/>
      <c r="K940" s="43"/>
      <c r="L940" s="43"/>
    </row>
    <row r="941" spans="5:12" x14ac:dyDescent="0.2">
      <c r="E941" s="43"/>
      <c r="F941" s="43"/>
      <c r="G941" s="43"/>
      <c r="H941" s="43"/>
      <c r="I941" s="43"/>
      <c r="J941" s="43"/>
      <c r="K941" s="43"/>
      <c r="L941" s="43"/>
    </row>
    <row r="942" spans="5:12" x14ac:dyDescent="0.2">
      <c r="E942" s="43"/>
      <c r="F942" s="43"/>
      <c r="G942" s="43"/>
      <c r="H942" s="43"/>
      <c r="I942" s="43"/>
      <c r="J942" s="43"/>
      <c r="K942" s="43"/>
      <c r="L942" s="43"/>
    </row>
    <row r="943" spans="5:12" x14ac:dyDescent="0.2">
      <c r="E943" s="43"/>
      <c r="F943" s="43"/>
      <c r="G943" s="43"/>
      <c r="H943" s="43"/>
      <c r="I943" s="43"/>
      <c r="J943" s="43"/>
      <c r="K943" s="43"/>
      <c r="L943" s="43"/>
    </row>
    <row r="944" spans="5:12" x14ac:dyDescent="0.2">
      <c r="E944" s="43"/>
      <c r="F944" s="43"/>
      <c r="G944" s="43"/>
      <c r="H944" s="43"/>
      <c r="I944" s="43"/>
      <c r="J944" s="43"/>
      <c r="K944" s="43"/>
      <c r="L944" s="43"/>
    </row>
    <row r="945" spans="5:12" x14ac:dyDescent="0.2">
      <c r="E945" s="43"/>
      <c r="F945" s="43"/>
      <c r="G945" s="43"/>
      <c r="H945" s="43"/>
      <c r="I945" s="43"/>
      <c r="J945" s="43"/>
      <c r="K945" s="43"/>
      <c r="L945" s="43"/>
    </row>
    <row r="946" spans="5:12" x14ac:dyDescent="0.2">
      <c r="E946" s="43"/>
      <c r="F946" s="43"/>
      <c r="G946" s="43"/>
      <c r="H946" s="43"/>
      <c r="I946" s="43"/>
      <c r="J946" s="43"/>
      <c r="K946" s="43"/>
      <c r="L946" s="43"/>
    </row>
    <row r="947" spans="5:12" x14ac:dyDescent="0.2">
      <c r="E947" s="43"/>
      <c r="F947" s="43"/>
      <c r="G947" s="43"/>
      <c r="H947" s="43"/>
      <c r="I947" s="43"/>
      <c r="J947" s="43"/>
      <c r="K947" s="43"/>
      <c r="L947" s="43"/>
    </row>
    <row r="948" spans="5:12" x14ac:dyDescent="0.2">
      <c r="E948" s="43"/>
      <c r="F948" s="43"/>
      <c r="G948" s="43"/>
      <c r="H948" s="43"/>
      <c r="I948" s="43"/>
      <c r="J948" s="43"/>
      <c r="K948" s="43"/>
      <c r="L948" s="43"/>
    </row>
    <row r="949" spans="5:12" x14ac:dyDescent="0.2">
      <c r="E949" s="43"/>
      <c r="F949" s="43"/>
      <c r="G949" s="43"/>
      <c r="H949" s="43"/>
      <c r="I949" s="43"/>
      <c r="J949" s="43"/>
      <c r="K949" s="43"/>
      <c r="L949" s="43"/>
    </row>
    <row r="950" spans="5:12" x14ac:dyDescent="0.2">
      <c r="E950" s="43"/>
      <c r="F950" s="43"/>
      <c r="G950" s="43"/>
      <c r="H950" s="43"/>
      <c r="I950" s="43"/>
      <c r="J950" s="43"/>
      <c r="K950" s="43"/>
      <c r="L950" s="43"/>
    </row>
    <row r="951" spans="5:12" x14ac:dyDescent="0.2">
      <c r="E951" s="43"/>
      <c r="F951" s="43"/>
      <c r="G951" s="43"/>
      <c r="H951" s="43"/>
      <c r="I951" s="43"/>
      <c r="J951" s="43"/>
      <c r="K951" s="43"/>
      <c r="L951" s="43"/>
    </row>
    <row r="952" spans="5:12" x14ac:dyDescent="0.2">
      <c r="E952" s="43"/>
      <c r="F952" s="43"/>
      <c r="G952" s="43"/>
      <c r="H952" s="43"/>
      <c r="I952" s="43"/>
      <c r="J952" s="43"/>
      <c r="K952" s="43"/>
      <c r="L952" s="43"/>
    </row>
    <row r="953" spans="5:12" x14ac:dyDescent="0.2">
      <c r="E953" s="43"/>
      <c r="F953" s="43"/>
      <c r="G953" s="43"/>
      <c r="H953" s="43"/>
      <c r="I953" s="43"/>
      <c r="J953" s="43"/>
      <c r="K953" s="43"/>
      <c r="L953" s="43"/>
    </row>
    <row r="954" spans="5:12" x14ac:dyDescent="0.2">
      <c r="E954" s="43"/>
      <c r="F954" s="43"/>
      <c r="G954" s="43"/>
      <c r="H954" s="43"/>
      <c r="I954" s="43"/>
      <c r="J954" s="43"/>
      <c r="K954" s="43"/>
      <c r="L954" s="43"/>
    </row>
    <row r="955" spans="5:12" x14ac:dyDescent="0.2">
      <c r="E955" s="43"/>
      <c r="F955" s="43"/>
      <c r="G955" s="43"/>
      <c r="H955" s="43"/>
      <c r="I955" s="43"/>
      <c r="J955" s="43"/>
      <c r="K955" s="43"/>
      <c r="L955" s="43"/>
    </row>
    <row r="956" spans="5:12" x14ac:dyDescent="0.2">
      <c r="E956" s="43"/>
      <c r="F956" s="43"/>
      <c r="G956" s="43"/>
      <c r="H956" s="43"/>
      <c r="I956" s="43"/>
      <c r="J956" s="43"/>
      <c r="K956" s="43"/>
      <c r="L956" s="43"/>
    </row>
    <row r="957" spans="5:12" x14ac:dyDescent="0.2">
      <c r="E957" s="43"/>
      <c r="F957" s="43"/>
      <c r="G957" s="43"/>
      <c r="H957" s="43"/>
      <c r="I957" s="43"/>
      <c r="J957" s="43"/>
      <c r="K957" s="43"/>
      <c r="L957" s="43"/>
    </row>
    <row r="958" spans="5:12" x14ac:dyDescent="0.2">
      <c r="E958" s="43"/>
      <c r="F958" s="43"/>
      <c r="G958" s="43"/>
      <c r="H958" s="43"/>
      <c r="I958" s="43"/>
      <c r="J958" s="43"/>
      <c r="K958" s="43"/>
      <c r="L958" s="43"/>
    </row>
    <row r="959" spans="5:12" x14ac:dyDescent="0.2">
      <c r="E959" s="43"/>
      <c r="F959" s="43"/>
      <c r="G959" s="43"/>
      <c r="H959" s="43"/>
      <c r="I959" s="43"/>
      <c r="J959" s="43"/>
      <c r="K959" s="43"/>
      <c r="L959" s="43"/>
    </row>
    <row r="960" spans="5:12" x14ac:dyDescent="0.2">
      <c r="E960" s="43"/>
      <c r="F960" s="43"/>
      <c r="G960" s="43"/>
      <c r="H960" s="43"/>
      <c r="I960" s="43"/>
      <c r="J960" s="43"/>
      <c r="K960" s="43"/>
      <c r="L960" s="43"/>
    </row>
    <row r="961" spans="5:12" x14ac:dyDescent="0.2">
      <c r="E961" s="43"/>
      <c r="F961" s="43"/>
      <c r="G961" s="43"/>
      <c r="H961" s="43"/>
      <c r="I961" s="43"/>
      <c r="J961" s="43"/>
      <c r="K961" s="43"/>
      <c r="L961" s="43"/>
    </row>
    <row r="962" spans="5:12" x14ac:dyDescent="0.2">
      <c r="E962" s="43"/>
      <c r="F962" s="43"/>
      <c r="G962" s="43"/>
      <c r="H962" s="43"/>
      <c r="I962" s="43"/>
      <c r="J962" s="43"/>
      <c r="K962" s="43"/>
      <c r="L962" s="43"/>
    </row>
    <row r="963" spans="5:12" x14ac:dyDescent="0.2">
      <c r="E963" s="43"/>
      <c r="F963" s="43"/>
      <c r="G963" s="43"/>
      <c r="H963" s="43"/>
      <c r="I963" s="43"/>
      <c r="J963" s="43"/>
      <c r="K963" s="43"/>
      <c r="L963" s="43"/>
    </row>
    <row r="964" spans="5:12" x14ac:dyDescent="0.2">
      <c r="E964" s="43"/>
      <c r="F964" s="43"/>
      <c r="G964" s="43"/>
      <c r="H964" s="43"/>
      <c r="I964" s="43"/>
      <c r="J964" s="43"/>
      <c r="K964" s="43"/>
      <c r="L964" s="43"/>
    </row>
    <row r="965" spans="5:12" x14ac:dyDescent="0.2">
      <c r="E965" s="43"/>
      <c r="F965" s="43"/>
      <c r="G965" s="43"/>
      <c r="H965" s="43"/>
      <c r="I965" s="43"/>
      <c r="J965" s="43"/>
      <c r="K965" s="43"/>
      <c r="L965" s="43"/>
    </row>
    <row r="966" spans="5:12" x14ac:dyDescent="0.2">
      <c r="E966" s="43"/>
      <c r="F966" s="43"/>
      <c r="G966" s="43"/>
      <c r="H966" s="43"/>
      <c r="I966" s="43"/>
      <c r="J966" s="43"/>
      <c r="K966" s="43"/>
      <c r="L966" s="43"/>
    </row>
    <row r="967" spans="5:12" x14ac:dyDescent="0.2">
      <c r="E967" s="43"/>
      <c r="F967" s="43"/>
      <c r="G967" s="43"/>
      <c r="H967" s="43"/>
      <c r="I967" s="43"/>
      <c r="J967" s="43"/>
      <c r="K967" s="43"/>
      <c r="L967" s="43"/>
    </row>
    <row r="968" spans="5:12" x14ac:dyDescent="0.2">
      <c r="E968" s="43"/>
      <c r="F968" s="43"/>
      <c r="G968" s="43"/>
      <c r="H968" s="43"/>
      <c r="I968" s="43"/>
      <c r="J968" s="43"/>
      <c r="K968" s="43"/>
      <c r="L968" s="43"/>
    </row>
    <row r="969" spans="5:12" x14ac:dyDescent="0.2">
      <c r="E969" s="43"/>
      <c r="F969" s="43"/>
      <c r="G969" s="43"/>
      <c r="H969" s="43"/>
      <c r="I969" s="43"/>
      <c r="J969" s="43"/>
      <c r="K969" s="43"/>
      <c r="L969" s="43"/>
    </row>
    <row r="970" spans="5:12" x14ac:dyDescent="0.2">
      <c r="E970" s="43"/>
      <c r="F970" s="43"/>
      <c r="G970" s="43"/>
      <c r="H970" s="43"/>
      <c r="I970" s="43"/>
      <c r="J970" s="43"/>
      <c r="K970" s="43"/>
      <c r="L970" s="43"/>
    </row>
    <row r="971" spans="5:12" x14ac:dyDescent="0.2">
      <c r="E971" s="43"/>
      <c r="F971" s="43"/>
      <c r="G971" s="43"/>
      <c r="H971" s="43"/>
      <c r="I971" s="43"/>
      <c r="J971" s="43"/>
      <c r="K971" s="43"/>
      <c r="L971" s="43"/>
    </row>
    <row r="972" spans="5:12" x14ac:dyDescent="0.2">
      <c r="E972" s="43"/>
      <c r="F972" s="43"/>
      <c r="G972" s="43"/>
      <c r="H972" s="43"/>
      <c r="I972" s="43"/>
      <c r="J972" s="43"/>
      <c r="K972" s="43"/>
      <c r="L972" s="43"/>
    </row>
    <row r="973" spans="5:12" x14ac:dyDescent="0.2">
      <c r="E973" s="43"/>
      <c r="F973" s="43"/>
      <c r="G973" s="43"/>
      <c r="H973" s="43"/>
      <c r="I973" s="43"/>
      <c r="J973" s="43"/>
      <c r="K973" s="43"/>
      <c r="L973" s="43"/>
    </row>
    <row r="974" spans="5:12" x14ac:dyDescent="0.2">
      <c r="E974" s="43"/>
      <c r="F974" s="43"/>
      <c r="G974" s="43"/>
      <c r="H974" s="43"/>
      <c r="I974" s="43"/>
      <c r="J974" s="43"/>
      <c r="K974" s="43"/>
      <c r="L974" s="43"/>
    </row>
    <row r="975" spans="5:12" x14ac:dyDescent="0.2">
      <c r="E975" s="43"/>
      <c r="F975" s="43"/>
      <c r="G975" s="43"/>
      <c r="H975" s="43"/>
      <c r="I975" s="43"/>
      <c r="J975" s="43"/>
      <c r="K975" s="43"/>
      <c r="L975" s="43"/>
    </row>
    <row r="976" spans="5:12" x14ac:dyDescent="0.2">
      <c r="E976" s="43"/>
      <c r="F976" s="43"/>
      <c r="G976" s="43"/>
      <c r="H976" s="43"/>
      <c r="I976" s="43"/>
      <c r="J976" s="43"/>
      <c r="K976" s="43"/>
      <c r="L976" s="43"/>
    </row>
    <row r="977" spans="5:12" x14ac:dyDescent="0.2">
      <c r="E977" s="43"/>
      <c r="F977" s="43"/>
      <c r="G977" s="43"/>
      <c r="H977" s="43"/>
      <c r="I977" s="43"/>
      <c r="J977" s="43"/>
      <c r="K977" s="43"/>
      <c r="L977" s="43"/>
    </row>
    <row r="978" spans="5:12" x14ac:dyDescent="0.2">
      <c r="E978" s="43"/>
      <c r="F978" s="43"/>
      <c r="G978" s="43"/>
      <c r="H978" s="43"/>
      <c r="I978" s="43"/>
      <c r="J978" s="43"/>
      <c r="K978" s="43"/>
      <c r="L978" s="43"/>
    </row>
    <row r="979" spans="5:12" x14ac:dyDescent="0.2">
      <c r="E979" s="43"/>
      <c r="F979" s="43"/>
      <c r="G979" s="43"/>
      <c r="H979" s="43"/>
      <c r="I979" s="43"/>
      <c r="J979" s="43"/>
      <c r="K979" s="43"/>
      <c r="L979" s="43"/>
    </row>
    <row r="980" spans="5:12" x14ac:dyDescent="0.2">
      <c r="E980" s="43"/>
      <c r="F980" s="43"/>
      <c r="G980" s="43"/>
      <c r="H980" s="43"/>
      <c r="I980" s="43"/>
      <c r="J980" s="43"/>
      <c r="K980" s="43"/>
      <c r="L980" s="43"/>
    </row>
    <row r="981" spans="5:12" x14ac:dyDescent="0.2">
      <c r="E981" s="43"/>
      <c r="F981" s="43"/>
      <c r="G981" s="43"/>
      <c r="H981" s="43"/>
      <c r="I981" s="43"/>
      <c r="J981" s="43"/>
      <c r="K981" s="43"/>
      <c r="L981" s="43"/>
    </row>
    <row r="982" spans="5:12" x14ac:dyDescent="0.2">
      <c r="E982" s="43"/>
      <c r="F982" s="43"/>
      <c r="G982" s="43"/>
      <c r="H982" s="43"/>
      <c r="I982" s="43"/>
      <c r="J982" s="43"/>
      <c r="K982" s="43"/>
      <c r="L982" s="43"/>
    </row>
    <row r="983" spans="5:12" x14ac:dyDescent="0.2">
      <c r="E983" s="43"/>
      <c r="F983" s="43"/>
      <c r="G983" s="43"/>
      <c r="H983" s="43"/>
      <c r="I983" s="43"/>
      <c r="J983" s="43"/>
      <c r="K983" s="43"/>
      <c r="L983" s="43"/>
    </row>
    <row r="984" spans="5:12" x14ac:dyDescent="0.2">
      <c r="E984" s="43"/>
      <c r="F984" s="43"/>
      <c r="G984" s="43"/>
      <c r="H984" s="43"/>
      <c r="I984" s="43"/>
      <c r="J984" s="43"/>
      <c r="K984" s="43"/>
      <c r="L984" s="43"/>
    </row>
    <row r="985" spans="5:12" x14ac:dyDescent="0.2">
      <c r="E985" s="43"/>
      <c r="F985" s="43"/>
      <c r="G985" s="43"/>
      <c r="H985" s="43"/>
      <c r="I985" s="43"/>
      <c r="J985" s="43"/>
      <c r="K985" s="43"/>
      <c r="L985" s="43"/>
    </row>
    <row r="986" spans="5:12" x14ac:dyDescent="0.2">
      <c r="E986" s="43"/>
      <c r="F986" s="43"/>
      <c r="G986" s="43"/>
      <c r="H986" s="43"/>
      <c r="I986" s="43"/>
      <c r="J986" s="43"/>
      <c r="K986" s="43"/>
      <c r="L986" s="43"/>
    </row>
    <row r="987" spans="5:12" x14ac:dyDescent="0.2">
      <c r="E987" s="43"/>
      <c r="F987" s="43"/>
      <c r="G987" s="43"/>
      <c r="H987" s="43"/>
      <c r="I987" s="43"/>
      <c r="J987" s="43"/>
      <c r="K987" s="43"/>
      <c r="L987" s="43"/>
    </row>
    <row r="988" spans="5:12" x14ac:dyDescent="0.2">
      <c r="E988" s="43"/>
      <c r="F988" s="43"/>
      <c r="G988" s="43"/>
      <c r="H988" s="43"/>
      <c r="I988" s="43"/>
      <c r="J988" s="43"/>
      <c r="K988" s="43"/>
      <c r="L988" s="43"/>
    </row>
    <row r="989" spans="5:12" x14ac:dyDescent="0.2">
      <c r="E989" s="43"/>
      <c r="F989" s="43"/>
      <c r="G989" s="43"/>
      <c r="H989" s="43"/>
      <c r="I989" s="43"/>
      <c r="J989" s="43"/>
      <c r="K989" s="43"/>
      <c r="L989" s="43"/>
    </row>
    <row r="990" spans="5:12" x14ac:dyDescent="0.2">
      <c r="E990" s="43"/>
      <c r="F990" s="43"/>
      <c r="G990" s="43"/>
      <c r="H990" s="43"/>
      <c r="I990" s="43"/>
      <c r="J990" s="43"/>
      <c r="K990" s="43"/>
      <c r="L990" s="43"/>
    </row>
    <row r="991" spans="5:12" x14ac:dyDescent="0.2">
      <c r="E991" s="43"/>
      <c r="F991" s="43"/>
      <c r="G991" s="43"/>
      <c r="H991" s="43"/>
      <c r="I991" s="43"/>
      <c r="J991" s="43"/>
      <c r="K991" s="43"/>
      <c r="L991" s="43"/>
    </row>
    <row r="992" spans="5:12" x14ac:dyDescent="0.2">
      <c r="E992" s="43"/>
      <c r="F992" s="43"/>
      <c r="G992" s="43"/>
      <c r="H992" s="43"/>
      <c r="I992" s="43"/>
      <c r="J992" s="43"/>
      <c r="K992" s="43"/>
      <c r="L992" s="43"/>
    </row>
    <row r="993" spans="5:12" x14ac:dyDescent="0.2">
      <c r="E993" s="43"/>
      <c r="F993" s="43"/>
      <c r="G993" s="43"/>
      <c r="H993" s="43"/>
      <c r="I993" s="43"/>
      <c r="J993" s="43"/>
      <c r="K993" s="43"/>
      <c r="L993" s="43"/>
    </row>
    <row r="994" spans="5:12" x14ac:dyDescent="0.2">
      <c r="E994" s="43"/>
      <c r="F994" s="43"/>
      <c r="G994" s="43"/>
      <c r="H994" s="43"/>
      <c r="I994" s="43"/>
      <c r="J994" s="43"/>
      <c r="K994" s="43"/>
      <c r="L994" s="43"/>
    </row>
    <row r="995" spans="5:12" x14ac:dyDescent="0.2">
      <c r="E995" s="43"/>
      <c r="F995" s="43"/>
      <c r="G995" s="43"/>
      <c r="H995" s="43"/>
      <c r="I995" s="43"/>
      <c r="J995" s="43"/>
      <c r="K995" s="43"/>
      <c r="L995" s="43"/>
    </row>
    <row r="996" spans="5:12" x14ac:dyDescent="0.2">
      <c r="E996" s="43"/>
      <c r="F996" s="43"/>
      <c r="G996" s="43"/>
      <c r="H996" s="43"/>
      <c r="I996" s="43"/>
      <c r="J996" s="43"/>
      <c r="K996" s="43"/>
      <c r="L996" s="43"/>
    </row>
    <row r="997" spans="5:12" x14ac:dyDescent="0.2">
      <c r="E997" s="43"/>
      <c r="F997" s="43"/>
      <c r="G997" s="43"/>
      <c r="H997" s="43"/>
      <c r="I997" s="43"/>
      <c r="J997" s="43"/>
      <c r="K997" s="43"/>
      <c r="L997" s="43"/>
    </row>
    <row r="998" spans="5:12" x14ac:dyDescent="0.2">
      <c r="E998" s="43"/>
      <c r="F998" s="43"/>
      <c r="G998" s="43"/>
      <c r="H998" s="43"/>
      <c r="I998" s="43"/>
      <c r="J998" s="43"/>
      <c r="K998" s="43"/>
      <c r="L998" s="43"/>
    </row>
    <row r="999" spans="5:12" x14ac:dyDescent="0.2">
      <c r="E999" s="43"/>
      <c r="F999" s="43"/>
      <c r="G999" s="43"/>
      <c r="H999" s="43"/>
      <c r="I999" s="43"/>
      <c r="J999" s="43"/>
      <c r="K999" s="43"/>
      <c r="L999" s="43"/>
    </row>
    <row r="1000" spans="5:12" x14ac:dyDescent="0.2">
      <c r="E1000" s="43"/>
      <c r="F1000" s="43"/>
      <c r="G1000" s="43"/>
      <c r="H1000" s="43"/>
      <c r="I1000" s="43"/>
      <c r="J1000" s="43"/>
      <c r="K1000" s="43"/>
      <c r="L1000" s="43"/>
    </row>
    <row r="1001" spans="5:12" x14ac:dyDescent="0.2">
      <c r="E1001" s="43"/>
      <c r="F1001" s="43"/>
      <c r="G1001" s="43"/>
      <c r="H1001" s="43"/>
      <c r="I1001" s="43"/>
      <c r="J1001" s="43"/>
      <c r="K1001" s="43"/>
      <c r="L1001" s="43"/>
    </row>
    <row r="1002" spans="5:12" x14ac:dyDescent="0.2">
      <c r="E1002" s="43"/>
      <c r="F1002" s="43"/>
      <c r="G1002" s="43"/>
      <c r="H1002" s="43"/>
      <c r="I1002" s="43"/>
      <c r="J1002" s="43"/>
      <c r="K1002" s="43"/>
      <c r="L1002" s="43"/>
    </row>
    <row r="1003" spans="5:12" x14ac:dyDescent="0.2">
      <c r="E1003" s="43"/>
      <c r="F1003" s="43"/>
      <c r="G1003" s="43"/>
      <c r="H1003" s="43"/>
      <c r="I1003" s="43"/>
      <c r="J1003" s="43"/>
      <c r="K1003" s="43"/>
      <c r="L1003" s="43"/>
    </row>
    <row r="1004" spans="5:12" x14ac:dyDescent="0.2">
      <c r="E1004" s="43"/>
      <c r="F1004" s="43"/>
      <c r="G1004" s="43"/>
      <c r="H1004" s="43"/>
      <c r="I1004" s="43"/>
      <c r="J1004" s="43"/>
      <c r="K1004" s="43"/>
      <c r="L1004" s="43"/>
    </row>
    <row r="1005" spans="5:12" x14ac:dyDescent="0.2">
      <c r="E1005" s="43"/>
      <c r="F1005" s="43"/>
      <c r="G1005" s="43"/>
      <c r="H1005" s="43"/>
      <c r="I1005" s="43"/>
      <c r="J1005" s="43"/>
      <c r="K1005" s="43"/>
      <c r="L1005" s="43"/>
    </row>
    <row r="1006" spans="5:12" x14ac:dyDescent="0.2">
      <c r="E1006" s="43"/>
      <c r="F1006" s="43"/>
      <c r="G1006" s="43"/>
      <c r="H1006" s="43"/>
      <c r="I1006" s="43"/>
      <c r="J1006" s="43"/>
      <c r="K1006" s="43"/>
      <c r="L1006" s="43"/>
    </row>
    <row r="1007" spans="5:12" x14ac:dyDescent="0.2">
      <c r="E1007" s="43"/>
      <c r="F1007" s="43"/>
      <c r="G1007" s="43"/>
      <c r="H1007" s="43"/>
      <c r="I1007" s="43"/>
      <c r="J1007" s="43"/>
      <c r="K1007" s="43"/>
      <c r="L1007" s="43"/>
    </row>
    <row r="1008" spans="5:12" x14ac:dyDescent="0.2">
      <c r="E1008" s="43"/>
      <c r="F1008" s="43"/>
      <c r="G1008" s="43"/>
      <c r="H1008" s="43"/>
      <c r="I1008" s="43"/>
      <c r="J1008" s="43"/>
      <c r="K1008" s="43"/>
      <c r="L1008" s="43"/>
    </row>
    <row r="1009" spans="5:12" x14ac:dyDescent="0.2">
      <c r="E1009" s="43"/>
      <c r="F1009" s="43"/>
      <c r="G1009" s="43"/>
      <c r="H1009" s="43"/>
      <c r="I1009" s="43"/>
      <c r="J1009" s="43"/>
      <c r="K1009" s="43"/>
      <c r="L1009" s="43"/>
    </row>
    <row r="1010" spans="5:12" x14ac:dyDescent="0.2">
      <c r="E1010" s="43"/>
      <c r="F1010" s="43"/>
      <c r="G1010" s="43"/>
      <c r="H1010" s="43"/>
      <c r="I1010" s="43"/>
      <c r="J1010" s="43"/>
      <c r="K1010" s="43"/>
      <c r="L1010" s="43"/>
    </row>
    <row r="1011" spans="5:12" x14ac:dyDescent="0.2">
      <c r="E1011" s="43"/>
      <c r="F1011" s="43"/>
      <c r="G1011" s="43"/>
      <c r="H1011" s="43"/>
      <c r="I1011" s="43"/>
      <c r="J1011" s="43"/>
      <c r="K1011" s="43"/>
      <c r="L1011" s="43"/>
    </row>
    <row r="1012" spans="5:12" x14ac:dyDescent="0.2">
      <c r="E1012" s="43"/>
      <c r="F1012" s="43"/>
      <c r="G1012" s="43"/>
      <c r="H1012" s="43"/>
      <c r="I1012" s="43"/>
      <c r="J1012" s="43"/>
      <c r="K1012" s="43"/>
      <c r="L1012" s="43"/>
    </row>
    <row r="1013" spans="5:12" x14ac:dyDescent="0.2">
      <c r="E1013" s="43"/>
      <c r="F1013" s="43"/>
      <c r="G1013" s="43"/>
      <c r="H1013" s="43"/>
      <c r="I1013" s="43"/>
      <c r="J1013" s="43"/>
      <c r="K1013" s="43"/>
      <c r="L1013" s="43"/>
    </row>
    <row r="1014" spans="5:12" x14ac:dyDescent="0.2">
      <c r="E1014" s="43"/>
      <c r="F1014" s="43"/>
      <c r="G1014" s="43"/>
      <c r="H1014" s="43"/>
      <c r="I1014" s="43"/>
      <c r="J1014" s="43"/>
      <c r="K1014" s="43"/>
      <c r="L1014" s="43"/>
    </row>
    <row r="1015" spans="5:12" x14ac:dyDescent="0.2">
      <c r="E1015" s="43"/>
      <c r="F1015" s="43"/>
      <c r="G1015" s="43"/>
      <c r="H1015" s="43"/>
      <c r="I1015" s="43"/>
      <c r="J1015" s="43"/>
      <c r="K1015" s="43"/>
      <c r="L1015" s="43"/>
    </row>
    <row r="1016" spans="5:12" x14ac:dyDescent="0.2">
      <c r="E1016" s="43"/>
      <c r="F1016" s="43"/>
      <c r="G1016" s="43"/>
      <c r="H1016" s="43"/>
      <c r="I1016" s="43"/>
      <c r="J1016" s="43"/>
      <c r="K1016" s="43"/>
      <c r="L1016" s="43"/>
    </row>
    <row r="1017" spans="5:12" x14ac:dyDescent="0.2">
      <c r="E1017" s="43"/>
      <c r="F1017" s="43"/>
      <c r="G1017" s="43"/>
      <c r="H1017" s="43"/>
      <c r="I1017" s="43"/>
      <c r="J1017" s="43"/>
      <c r="K1017" s="43"/>
      <c r="L1017" s="43"/>
    </row>
    <row r="1018" spans="5:12" x14ac:dyDescent="0.2">
      <c r="E1018" s="43"/>
      <c r="F1018" s="43"/>
      <c r="G1018" s="43"/>
      <c r="H1018" s="43"/>
      <c r="I1018" s="43"/>
      <c r="J1018" s="43"/>
      <c r="K1018" s="43"/>
      <c r="L1018" s="43"/>
    </row>
    <row r="1019" spans="5:12" x14ac:dyDescent="0.2">
      <c r="E1019" s="43"/>
      <c r="F1019" s="43"/>
      <c r="G1019" s="43"/>
      <c r="H1019" s="43"/>
      <c r="I1019" s="43"/>
      <c r="J1019" s="43"/>
      <c r="K1019" s="43"/>
      <c r="L1019" s="43"/>
    </row>
    <row r="1020" spans="5:12" x14ac:dyDescent="0.2">
      <c r="E1020" s="43"/>
      <c r="F1020" s="43"/>
      <c r="G1020" s="43"/>
      <c r="H1020" s="43"/>
      <c r="I1020" s="43"/>
      <c r="J1020" s="43"/>
      <c r="K1020" s="43"/>
      <c r="L1020" s="43"/>
    </row>
    <row r="1021" spans="5:12" x14ac:dyDescent="0.2">
      <c r="E1021" s="43"/>
      <c r="F1021" s="43"/>
      <c r="G1021" s="43"/>
      <c r="H1021" s="43"/>
      <c r="I1021" s="43"/>
      <c r="J1021" s="43"/>
      <c r="K1021" s="43"/>
      <c r="L1021" s="43"/>
    </row>
    <row r="1022" spans="5:12" x14ac:dyDescent="0.2">
      <c r="E1022" s="43"/>
      <c r="F1022" s="43"/>
      <c r="G1022" s="43"/>
      <c r="H1022" s="43"/>
      <c r="I1022" s="43"/>
      <c r="J1022" s="43"/>
      <c r="K1022" s="43"/>
      <c r="L1022" s="43"/>
    </row>
    <row r="1023" spans="5:12" x14ac:dyDescent="0.2">
      <c r="E1023" s="43"/>
      <c r="F1023" s="43"/>
      <c r="G1023" s="43"/>
      <c r="H1023" s="43"/>
      <c r="I1023" s="43"/>
      <c r="J1023" s="43"/>
      <c r="K1023" s="43"/>
      <c r="L1023" s="43"/>
    </row>
    <row r="1024" spans="5:12" x14ac:dyDescent="0.2">
      <c r="E1024" s="43"/>
      <c r="F1024" s="43"/>
      <c r="G1024" s="43"/>
      <c r="H1024" s="43"/>
      <c r="I1024" s="43"/>
      <c r="J1024" s="43"/>
      <c r="K1024" s="43"/>
      <c r="L1024" s="43"/>
    </row>
    <row r="1025" spans="5:12" x14ac:dyDescent="0.2">
      <c r="E1025" s="43"/>
      <c r="F1025" s="43"/>
      <c r="G1025" s="43"/>
      <c r="H1025" s="43"/>
      <c r="I1025" s="43"/>
      <c r="J1025" s="43"/>
      <c r="K1025" s="43"/>
      <c r="L1025" s="43"/>
    </row>
    <row r="1026" spans="5:12" x14ac:dyDescent="0.2">
      <c r="E1026" s="43"/>
      <c r="F1026" s="43"/>
      <c r="G1026" s="43"/>
      <c r="H1026" s="43"/>
      <c r="I1026" s="43"/>
      <c r="J1026" s="43"/>
      <c r="K1026" s="43"/>
      <c r="L1026" s="43"/>
    </row>
    <row r="1027" spans="5:12" x14ac:dyDescent="0.2">
      <c r="E1027" s="43"/>
      <c r="F1027" s="43"/>
      <c r="G1027" s="43"/>
      <c r="H1027" s="43"/>
      <c r="I1027" s="43"/>
      <c r="J1027" s="43"/>
      <c r="K1027" s="43"/>
      <c r="L1027" s="43"/>
    </row>
    <row r="1028" spans="5:12" x14ac:dyDescent="0.2">
      <c r="E1028" s="43"/>
      <c r="F1028" s="43"/>
      <c r="G1028" s="43"/>
      <c r="H1028" s="43"/>
      <c r="I1028" s="43"/>
      <c r="J1028" s="43"/>
      <c r="K1028" s="43"/>
      <c r="L1028" s="43"/>
    </row>
    <row r="1029" spans="5:12" x14ac:dyDescent="0.2">
      <c r="E1029" s="43"/>
      <c r="F1029" s="43"/>
      <c r="G1029" s="43"/>
      <c r="H1029" s="43"/>
      <c r="I1029" s="43"/>
      <c r="J1029" s="43"/>
      <c r="K1029" s="43"/>
      <c r="L1029" s="43"/>
    </row>
    <row r="1030" spans="5:12" x14ac:dyDescent="0.2">
      <c r="E1030" s="43"/>
      <c r="F1030" s="43"/>
      <c r="G1030" s="43"/>
      <c r="H1030" s="43"/>
      <c r="I1030" s="43"/>
      <c r="J1030" s="43"/>
      <c r="K1030" s="43"/>
      <c r="L1030" s="43"/>
    </row>
    <row r="1031" spans="5:12" x14ac:dyDescent="0.2">
      <c r="E1031" s="43"/>
      <c r="F1031" s="43"/>
      <c r="G1031" s="43"/>
      <c r="H1031" s="43"/>
      <c r="I1031" s="43"/>
      <c r="J1031" s="43"/>
      <c r="K1031" s="43"/>
      <c r="L1031" s="43"/>
    </row>
    <row r="1032" spans="5:12" x14ac:dyDescent="0.2">
      <c r="E1032" s="43"/>
      <c r="F1032" s="43"/>
      <c r="G1032" s="43"/>
      <c r="H1032" s="43"/>
      <c r="I1032" s="43"/>
      <c r="J1032" s="43"/>
      <c r="K1032" s="43"/>
      <c r="L1032" s="43"/>
    </row>
    <row r="1033" spans="5:12" x14ac:dyDescent="0.2">
      <c r="E1033" s="43"/>
      <c r="F1033" s="43"/>
      <c r="G1033" s="43"/>
      <c r="H1033" s="43"/>
      <c r="I1033" s="43"/>
      <c r="J1033" s="43"/>
      <c r="K1033" s="43"/>
      <c r="L1033" s="43"/>
    </row>
    <row r="1034" spans="5:12" x14ac:dyDescent="0.2">
      <c r="E1034" s="43"/>
      <c r="F1034" s="43"/>
      <c r="G1034" s="43"/>
      <c r="H1034" s="43"/>
      <c r="I1034" s="43"/>
      <c r="J1034" s="43"/>
      <c r="K1034" s="43"/>
      <c r="L1034" s="43"/>
    </row>
    <row r="1035" spans="5:12" x14ac:dyDescent="0.2">
      <c r="E1035" s="43"/>
      <c r="F1035" s="43"/>
      <c r="G1035" s="43"/>
      <c r="H1035" s="43"/>
      <c r="I1035" s="43"/>
      <c r="J1035" s="43"/>
      <c r="K1035" s="43"/>
      <c r="L1035" s="43"/>
    </row>
    <row r="1036" spans="5:12" x14ac:dyDescent="0.2">
      <c r="E1036" s="43"/>
      <c r="F1036" s="43"/>
      <c r="G1036" s="43"/>
      <c r="H1036" s="43"/>
      <c r="I1036" s="43"/>
      <c r="J1036" s="43"/>
      <c r="K1036" s="43"/>
      <c r="L1036" s="43"/>
    </row>
    <row r="1037" spans="5:12" x14ac:dyDescent="0.2">
      <c r="E1037" s="43"/>
      <c r="F1037" s="43"/>
      <c r="G1037" s="43"/>
      <c r="H1037" s="43"/>
      <c r="I1037" s="43"/>
      <c r="J1037" s="43"/>
      <c r="K1037" s="43"/>
      <c r="L1037" s="43"/>
    </row>
    <row r="1038" spans="5:12" x14ac:dyDescent="0.2">
      <c r="E1038" s="43"/>
      <c r="F1038" s="43"/>
      <c r="G1038" s="43"/>
      <c r="H1038" s="43"/>
      <c r="I1038" s="43"/>
      <c r="J1038" s="43"/>
      <c r="K1038" s="43"/>
      <c r="L1038" s="43"/>
    </row>
    <row r="1039" spans="5:12" x14ac:dyDescent="0.2">
      <c r="E1039" s="43"/>
      <c r="F1039" s="43"/>
      <c r="G1039" s="43"/>
      <c r="H1039" s="43"/>
      <c r="I1039" s="43"/>
      <c r="J1039" s="43"/>
      <c r="K1039" s="43"/>
      <c r="L1039" s="43"/>
    </row>
    <row r="1040" spans="5:12" x14ac:dyDescent="0.2">
      <c r="E1040" s="43"/>
      <c r="F1040" s="43"/>
      <c r="G1040" s="43"/>
      <c r="H1040" s="43"/>
      <c r="I1040" s="43"/>
      <c r="J1040" s="43"/>
      <c r="K1040" s="43"/>
      <c r="L1040" s="43"/>
    </row>
    <row r="1041" spans="5:12" x14ac:dyDescent="0.2">
      <c r="E1041" s="43"/>
      <c r="F1041" s="43"/>
      <c r="G1041" s="43"/>
      <c r="H1041" s="43"/>
      <c r="I1041" s="43"/>
      <c r="J1041" s="43"/>
      <c r="K1041" s="43"/>
      <c r="L1041" s="43"/>
    </row>
    <row r="1042" spans="5:12" x14ac:dyDescent="0.2">
      <c r="E1042" s="43"/>
      <c r="F1042" s="43"/>
      <c r="G1042" s="43"/>
      <c r="H1042" s="43"/>
      <c r="I1042" s="43"/>
      <c r="J1042" s="43"/>
      <c r="K1042" s="43"/>
      <c r="L1042" s="43"/>
    </row>
    <row r="1043" spans="5:12" x14ac:dyDescent="0.2">
      <c r="E1043" s="43"/>
      <c r="F1043" s="43"/>
      <c r="G1043" s="43"/>
      <c r="H1043" s="43"/>
      <c r="I1043" s="43"/>
      <c r="J1043" s="43"/>
      <c r="K1043" s="43"/>
      <c r="L1043" s="43"/>
    </row>
    <row r="1044" spans="5:12" x14ac:dyDescent="0.2">
      <c r="E1044" s="43"/>
      <c r="F1044" s="43"/>
      <c r="G1044" s="43"/>
      <c r="H1044" s="43"/>
      <c r="I1044" s="43"/>
      <c r="J1044" s="43"/>
      <c r="K1044" s="43"/>
      <c r="L1044" s="43"/>
    </row>
    <row r="1045" spans="5:12" x14ac:dyDescent="0.2">
      <c r="E1045" s="43"/>
      <c r="F1045" s="43"/>
      <c r="G1045" s="43"/>
      <c r="H1045" s="43"/>
      <c r="I1045" s="43"/>
      <c r="J1045" s="43"/>
      <c r="K1045" s="43"/>
      <c r="L1045" s="43"/>
    </row>
    <row r="1046" spans="5:12" x14ac:dyDescent="0.2">
      <c r="E1046" s="43"/>
      <c r="F1046" s="43"/>
      <c r="G1046" s="43"/>
      <c r="H1046" s="43"/>
      <c r="I1046" s="43"/>
      <c r="J1046" s="43"/>
      <c r="K1046" s="43"/>
      <c r="L1046" s="43"/>
    </row>
    <row r="1047" spans="5:12" x14ac:dyDescent="0.2">
      <c r="E1047" s="43"/>
      <c r="F1047" s="43"/>
      <c r="G1047" s="43"/>
      <c r="H1047" s="43"/>
      <c r="I1047" s="43"/>
      <c r="J1047" s="43"/>
      <c r="K1047" s="43"/>
      <c r="L1047" s="43"/>
    </row>
    <row r="1048" spans="5:12" x14ac:dyDescent="0.2">
      <c r="E1048" s="43"/>
      <c r="F1048" s="43"/>
      <c r="G1048" s="43"/>
      <c r="H1048" s="43"/>
      <c r="I1048" s="43"/>
      <c r="J1048" s="43"/>
      <c r="K1048" s="43"/>
      <c r="L1048" s="43"/>
    </row>
    <row r="1049" spans="5:12" x14ac:dyDescent="0.2">
      <c r="E1049" s="43"/>
      <c r="F1049" s="43"/>
      <c r="G1049" s="43"/>
      <c r="H1049" s="43"/>
      <c r="I1049" s="43"/>
      <c r="J1049" s="43"/>
      <c r="K1049" s="43"/>
      <c r="L1049" s="43"/>
    </row>
    <row r="1050" spans="5:12" x14ac:dyDescent="0.2">
      <c r="E1050" s="43"/>
      <c r="F1050" s="43"/>
      <c r="G1050" s="43"/>
      <c r="H1050" s="43"/>
      <c r="I1050" s="43"/>
      <c r="J1050" s="43"/>
      <c r="K1050" s="43"/>
      <c r="L1050" s="43"/>
    </row>
    <row r="1051" spans="5:12" x14ac:dyDescent="0.2">
      <c r="E1051" s="43"/>
      <c r="F1051" s="43"/>
      <c r="G1051" s="43"/>
      <c r="H1051" s="43"/>
      <c r="I1051" s="43"/>
      <c r="J1051" s="43"/>
      <c r="K1051" s="43"/>
      <c r="L1051" s="43"/>
    </row>
    <row r="1052" spans="5:12" x14ac:dyDescent="0.2">
      <c r="E1052" s="43"/>
      <c r="F1052" s="43"/>
      <c r="G1052" s="43"/>
      <c r="H1052" s="43"/>
      <c r="I1052" s="43"/>
      <c r="J1052" s="43"/>
      <c r="K1052" s="43"/>
      <c r="L1052" s="43"/>
    </row>
    <row r="1053" spans="5:12" x14ac:dyDescent="0.2">
      <c r="E1053" s="43"/>
      <c r="F1053" s="43"/>
      <c r="G1053" s="43"/>
      <c r="H1053" s="43"/>
      <c r="I1053" s="43"/>
      <c r="J1053" s="43"/>
      <c r="K1053" s="43"/>
      <c r="L1053" s="43"/>
    </row>
    <row r="1054" spans="5:12" x14ac:dyDescent="0.2">
      <c r="E1054" s="43"/>
      <c r="F1054" s="43"/>
      <c r="G1054" s="43"/>
      <c r="H1054" s="43"/>
      <c r="I1054" s="43"/>
      <c r="J1054" s="43"/>
      <c r="K1054" s="43"/>
      <c r="L1054" s="43"/>
    </row>
    <row r="1055" spans="5:12" x14ac:dyDescent="0.2">
      <c r="E1055" s="43"/>
      <c r="F1055" s="43"/>
      <c r="G1055" s="43"/>
      <c r="H1055" s="43"/>
      <c r="I1055" s="43"/>
      <c r="J1055" s="43"/>
      <c r="K1055" s="43"/>
      <c r="L1055" s="43"/>
    </row>
    <row r="1056" spans="5:12" x14ac:dyDescent="0.2">
      <c r="E1056" s="43"/>
      <c r="F1056" s="43"/>
      <c r="G1056" s="43"/>
      <c r="H1056" s="43"/>
      <c r="I1056" s="43"/>
      <c r="J1056" s="43"/>
      <c r="K1056" s="43"/>
      <c r="L1056" s="43"/>
    </row>
    <row r="1057" spans="5:12" x14ac:dyDescent="0.2">
      <c r="E1057" s="43"/>
      <c r="F1057" s="43"/>
      <c r="G1057" s="43"/>
      <c r="H1057" s="43"/>
      <c r="I1057" s="43"/>
      <c r="J1057" s="43"/>
      <c r="K1057" s="43"/>
      <c r="L1057" s="43"/>
    </row>
    <row r="1058" spans="5:12" x14ac:dyDescent="0.2">
      <c r="E1058" s="43"/>
      <c r="F1058" s="43"/>
      <c r="G1058" s="43"/>
      <c r="H1058" s="43"/>
      <c r="I1058" s="43"/>
      <c r="J1058" s="43"/>
      <c r="K1058" s="43"/>
      <c r="L1058" s="43"/>
    </row>
    <row r="1059" spans="5:12" x14ac:dyDescent="0.2">
      <c r="E1059" s="43"/>
      <c r="F1059" s="43"/>
      <c r="G1059" s="43"/>
      <c r="H1059" s="43"/>
      <c r="I1059" s="43"/>
      <c r="J1059" s="43"/>
      <c r="K1059" s="43"/>
      <c r="L1059" s="43"/>
    </row>
    <row r="1060" spans="5:12" x14ac:dyDescent="0.2">
      <c r="E1060" s="43"/>
      <c r="F1060" s="43"/>
      <c r="G1060" s="43"/>
      <c r="H1060" s="43"/>
      <c r="I1060" s="43"/>
      <c r="J1060" s="43"/>
      <c r="K1060" s="43"/>
      <c r="L1060" s="43"/>
    </row>
    <row r="1061" spans="5:12" x14ac:dyDescent="0.2">
      <c r="E1061" s="43"/>
      <c r="F1061" s="43"/>
      <c r="G1061" s="43"/>
      <c r="H1061" s="43"/>
      <c r="I1061" s="43"/>
      <c r="J1061" s="43"/>
      <c r="K1061" s="43"/>
      <c r="L1061" s="43"/>
    </row>
    <row r="1062" spans="5:12" x14ac:dyDescent="0.2">
      <c r="E1062" s="43"/>
      <c r="F1062" s="43"/>
      <c r="G1062" s="43"/>
      <c r="H1062" s="43"/>
      <c r="I1062" s="43"/>
      <c r="J1062" s="43"/>
      <c r="K1062" s="43"/>
      <c r="L1062" s="43"/>
    </row>
    <row r="1063" spans="5:12" x14ac:dyDescent="0.2">
      <c r="E1063" s="43"/>
      <c r="F1063" s="43"/>
      <c r="G1063" s="43"/>
      <c r="H1063" s="43"/>
      <c r="I1063" s="43"/>
      <c r="J1063" s="43"/>
      <c r="K1063" s="43"/>
      <c r="L1063" s="43"/>
    </row>
    <row r="1064" spans="5:12" x14ac:dyDescent="0.2">
      <c r="E1064" s="43"/>
      <c r="F1064" s="43"/>
      <c r="G1064" s="43"/>
      <c r="H1064" s="43"/>
      <c r="I1064" s="43"/>
      <c r="J1064" s="43"/>
      <c r="K1064" s="43"/>
      <c r="L1064" s="43"/>
    </row>
    <row r="1065" spans="5:12" x14ac:dyDescent="0.2">
      <c r="E1065" s="43"/>
      <c r="F1065" s="43"/>
      <c r="G1065" s="43"/>
      <c r="H1065" s="43"/>
      <c r="I1065" s="43"/>
      <c r="J1065" s="43"/>
      <c r="K1065" s="43"/>
      <c r="L1065" s="43"/>
    </row>
    <row r="1066" spans="5:12" x14ac:dyDescent="0.2">
      <c r="E1066" s="43"/>
      <c r="F1066" s="43"/>
      <c r="G1066" s="43"/>
      <c r="H1066" s="43"/>
      <c r="I1066" s="43"/>
      <c r="J1066" s="43"/>
      <c r="K1066" s="43"/>
      <c r="L1066" s="43"/>
    </row>
    <row r="1067" spans="5:12" x14ac:dyDescent="0.2">
      <c r="E1067" s="43"/>
      <c r="F1067" s="43"/>
      <c r="G1067" s="43"/>
      <c r="H1067" s="43"/>
      <c r="I1067" s="43"/>
      <c r="J1067" s="43"/>
      <c r="K1067" s="43"/>
      <c r="L1067" s="43"/>
    </row>
    <row r="1068" spans="5:12" x14ac:dyDescent="0.2">
      <c r="E1068" s="43"/>
      <c r="F1068" s="43"/>
      <c r="G1068" s="43"/>
      <c r="H1068" s="43"/>
      <c r="I1068" s="43"/>
      <c r="J1068" s="43"/>
      <c r="K1068" s="43"/>
      <c r="L1068" s="43"/>
    </row>
    <row r="1069" spans="5:12" x14ac:dyDescent="0.2">
      <c r="E1069" s="43"/>
      <c r="F1069" s="43"/>
      <c r="G1069" s="43"/>
      <c r="H1069" s="43"/>
      <c r="I1069" s="43"/>
      <c r="J1069" s="43"/>
      <c r="K1069" s="43"/>
      <c r="L1069" s="43"/>
    </row>
    <row r="1070" spans="5:12" x14ac:dyDescent="0.2">
      <c r="E1070" s="43"/>
      <c r="F1070" s="43"/>
      <c r="G1070" s="43"/>
      <c r="H1070" s="43"/>
      <c r="I1070" s="43"/>
      <c r="J1070" s="43"/>
      <c r="K1070" s="43"/>
      <c r="L1070" s="43"/>
    </row>
    <row r="1071" spans="5:12" x14ac:dyDescent="0.2">
      <c r="E1071" s="43"/>
      <c r="F1071" s="43"/>
      <c r="G1071" s="43"/>
      <c r="H1071" s="43"/>
      <c r="I1071" s="43"/>
      <c r="J1071" s="43"/>
      <c r="K1071" s="43"/>
      <c r="L1071" s="43"/>
    </row>
    <row r="1072" spans="5:12" x14ac:dyDescent="0.2">
      <c r="E1072" s="43"/>
      <c r="F1072" s="43"/>
      <c r="G1072" s="43"/>
      <c r="H1072" s="43"/>
      <c r="I1072" s="43"/>
      <c r="J1072" s="43"/>
      <c r="K1072" s="43"/>
      <c r="L1072" s="43"/>
    </row>
    <row r="1073" spans="5:12" x14ac:dyDescent="0.2">
      <c r="E1073" s="43"/>
      <c r="F1073" s="43"/>
      <c r="G1073" s="43"/>
      <c r="H1073" s="43"/>
      <c r="I1073" s="43"/>
      <c r="J1073" s="43"/>
      <c r="K1073" s="43"/>
      <c r="L1073" s="43"/>
    </row>
    <row r="1074" spans="5:12" x14ac:dyDescent="0.2">
      <c r="E1074" s="43"/>
      <c r="F1074" s="43"/>
      <c r="G1074" s="43"/>
      <c r="H1074" s="43"/>
      <c r="I1074" s="43"/>
      <c r="J1074" s="43"/>
      <c r="K1074" s="43"/>
      <c r="L1074" s="43"/>
    </row>
    <row r="1075" spans="5:12" x14ac:dyDescent="0.2">
      <c r="E1075" s="43"/>
      <c r="F1075" s="43"/>
      <c r="G1075" s="43"/>
      <c r="H1075" s="43"/>
      <c r="I1075" s="43"/>
      <c r="J1075" s="43"/>
      <c r="K1075" s="43"/>
      <c r="L1075" s="43"/>
    </row>
    <row r="1076" spans="5:12" x14ac:dyDescent="0.2">
      <c r="E1076" s="43"/>
      <c r="F1076" s="43"/>
      <c r="G1076" s="43"/>
      <c r="H1076" s="43"/>
      <c r="I1076" s="43"/>
      <c r="J1076" s="43"/>
      <c r="K1076" s="43"/>
      <c r="L1076" s="43"/>
    </row>
    <row r="1077" spans="5:12" x14ac:dyDescent="0.2">
      <c r="E1077" s="43"/>
      <c r="F1077" s="43"/>
      <c r="G1077" s="43"/>
      <c r="H1077" s="43"/>
      <c r="I1077" s="43"/>
      <c r="J1077" s="43"/>
      <c r="K1077" s="43"/>
      <c r="L1077" s="43"/>
    </row>
    <row r="1078" spans="5:12" x14ac:dyDescent="0.2">
      <c r="E1078" s="43"/>
      <c r="F1078" s="43"/>
      <c r="G1078" s="43"/>
      <c r="H1078" s="43"/>
      <c r="I1078" s="43"/>
      <c r="J1078" s="43"/>
      <c r="K1078" s="43"/>
      <c r="L1078" s="43"/>
    </row>
    <row r="1079" spans="5:12" x14ac:dyDescent="0.2">
      <c r="E1079" s="43"/>
      <c r="F1079" s="43"/>
      <c r="G1079" s="43"/>
      <c r="H1079" s="43"/>
      <c r="I1079" s="43"/>
      <c r="J1079" s="43"/>
      <c r="K1079" s="43"/>
      <c r="L1079" s="43"/>
    </row>
    <row r="1080" spans="5:12" x14ac:dyDescent="0.2">
      <c r="E1080" s="43"/>
      <c r="F1080" s="43"/>
      <c r="G1080" s="43"/>
      <c r="H1080" s="43"/>
      <c r="I1080" s="43"/>
      <c r="J1080" s="43"/>
      <c r="K1080" s="43"/>
      <c r="L1080" s="43"/>
    </row>
    <row r="1081" spans="5:12" x14ac:dyDescent="0.2">
      <c r="E1081" s="43"/>
      <c r="F1081" s="43"/>
      <c r="G1081" s="43"/>
      <c r="H1081" s="43"/>
      <c r="I1081" s="43"/>
      <c r="J1081" s="43"/>
      <c r="K1081" s="43"/>
      <c r="L1081" s="43"/>
    </row>
    <row r="1082" spans="5:12" x14ac:dyDescent="0.2">
      <c r="E1082" s="43"/>
      <c r="F1082" s="43"/>
      <c r="G1082" s="43"/>
      <c r="H1082" s="43"/>
      <c r="I1082" s="43"/>
      <c r="J1082" s="43"/>
      <c r="K1082" s="43"/>
      <c r="L1082" s="43"/>
    </row>
    <row r="1083" spans="5:12" x14ac:dyDescent="0.2">
      <c r="E1083" s="43"/>
      <c r="F1083" s="43"/>
      <c r="G1083" s="43"/>
      <c r="H1083" s="43"/>
      <c r="I1083" s="43"/>
      <c r="J1083" s="43"/>
      <c r="K1083" s="43"/>
      <c r="L1083" s="43"/>
    </row>
    <row r="1084" spans="5:12" x14ac:dyDescent="0.2">
      <c r="E1084" s="43"/>
      <c r="F1084" s="43"/>
      <c r="G1084" s="43"/>
      <c r="H1084" s="43"/>
      <c r="I1084" s="43"/>
      <c r="J1084" s="43"/>
      <c r="K1084" s="43"/>
      <c r="L1084" s="43"/>
    </row>
    <row r="1085" spans="5:12" x14ac:dyDescent="0.2">
      <c r="E1085" s="43"/>
      <c r="F1085" s="43"/>
      <c r="G1085" s="43"/>
      <c r="H1085" s="43"/>
      <c r="I1085" s="43"/>
      <c r="J1085" s="43"/>
      <c r="K1085" s="43"/>
      <c r="L1085" s="43"/>
    </row>
    <row r="1086" spans="5:12" x14ac:dyDescent="0.2">
      <c r="E1086" s="43"/>
      <c r="F1086" s="43"/>
      <c r="G1086" s="43"/>
      <c r="H1086" s="43"/>
      <c r="I1086" s="43"/>
      <c r="J1086" s="43"/>
      <c r="K1086" s="43"/>
      <c r="L1086" s="43"/>
    </row>
    <row r="1087" spans="5:12" x14ac:dyDescent="0.2">
      <c r="E1087" s="43"/>
      <c r="F1087" s="43"/>
      <c r="G1087" s="43"/>
      <c r="H1087" s="43"/>
      <c r="I1087" s="43"/>
      <c r="J1087" s="43"/>
      <c r="K1087" s="43"/>
      <c r="L1087" s="43"/>
    </row>
    <row r="1088" spans="5:12" x14ac:dyDescent="0.2">
      <c r="E1088" s="43"/>
      <c r="F1088" s="43"/>
      <c r="G1088" s="43"/>
      <c r="H1088" s="43"/>
      <c r="I1088" s="43"/>
      <c r="J1088" s="43"/>
      <c r="K1088" s="43"/>
      <c r="L1088" s="43"/>
    </row>
    <row r="1089" spans="5:12" x14ac:dyDescent="0.2">
      <c r="E1089" s="43"/>
      <c r="F1089" s="43"/>
      <c r="G1089" s="43"/>
      <c r="H1089" s="43"/>
      <c r="I1089" s="43"/>
      <c r="J1089" s="43"/>
      <c r="K1089" s="43"/>
      <c r="L1089" s="43"/>
    </row>
    <row r="1090" spans="5:12" x14ac:dyDescent="0.2">
      <c r="E1090" s="43"/>
      <c r="F1090" s="43"/>
      <c r="G1090" s="43"/>
      <c r="H1090" s="43"/>
      <c r="I1090" s="43"/>
      <c r="J1090" s="43"/>
      <c r="K1090" s="43"/>
      <c r="L1090" s="43"/>
    </row>
    <row r="1091" spans="5:12" x14ac:dyDescent="0.2">
      <c r="E1091" s="43"/>
      <c r="F1091" s="43"/>
      <c r="G1091" s="43"/>
      <c r="H1091" s="43"/>
      <c r="I1091" s="43"/>
      <c r="J1091" s="43"/>
      <c r="K1091" s="43"/>
      <c r="L1091" s="43"/>
    </row>
    <row r="1092" spans="5:12" x14ac:dyDescent="0.2">
      <c r="E1092" s="43"/>
      <c r="F1092" s="43"/>
      <c r="G1092" s="43"/>
      <c r="H1092" s="43"/>
      <c r="I1092" s="43"/>
      <c r="J1092" s="43"/>
      <c r="K1092" s="43"/>
      <c r="L1092" s="43"/>
    </row>
    <row r="1093" spans="5:12" x14ac:dyDescent="0.2">
      <c r="E1093" s="43"/>
      <c r="F1093" s="43"/>
      <c r="G1093" s="43"/>
      <c r="H1093" s="43"/>
      <c r="I1093" s="43"/>
      <c r="J1093" s="43"/>
      <c r="K1093" s="43"/>
      <c r="L1093" s="43"/>
    </row>
    <row r="1094" spans="5:12" x14ac:dyDescent="0.2">
      <c r="E1094" s="43"/>
      <c r="F1094" s="43"/>
      <c r="G1094" s="43"/>
      <c r="H1094" s="43"/>
      <c r="I1094" s="43"/>
      <c r="J1094" s="43"/>
      <c r="K1094" s="43"/>
      <c r="L1094" s="43"/>
    </row>
    <row r="1095" spans="5:12" x14ac:dyDescent="0.2">
      <c r="E1095" s="43"/>
      <c r="F1095" s="43"/>
      <c r="G1095" s="43"/>
      <c r="H1095" s="43"/>
      <c r="I1095" s="43"/>
      <c r="J1095" s="43"/>
      <c r="K1095" s="43"/>
      <c r="L1095" s="43"/>
    </row>
    <row r="1096" spans="5:12" x14ac:dyDescent="0.2">
      <c r="E1096" s="43"/>
      <c r="F1096" s="43"/>
      <c r="G1096" s="43"/>
      <c r="H1096" s="43"/>
      <c r="I1096" s="43"/>
      <c r="J1096" s="43"/>
      <c r="K1096" s="43"/>
      <c r="L1096" s="43"/>
    </row>
    <row r="1097" spans="5:12" x14ac:dyDescent="0.2">
      <c r="E1097" s="43"/>
      <c r="F1097" s="43"/>
      <c r="G1097" s="43"/>
      <c r="H1097" s="43"/>
      <c r="I1097" s="43"/>
      <c r="J1097" s="43"/>
      <c r="K1097" s="43"/>
      <c r="L1097" s="43"/>
    </row>
    <row r="1098" spans="5:12" x14ac:dyDescent="0.2">
      <c r="E1098" s="43"/>
      <c r="F1098" s="43"/>
      <c r="G1098" s="43"/>
      <c r="H1098" s="43"/>
      <c r="I1098" s="43"/>
      <c r="J1098" s="43"/>
      <c r="K1098" s="43"/>
      <c r="L1098" s="43"/>
    </row>
    <row r="1099" spans="5:12" x14ac:dyDescent="0.2">
      <c r="E1099" s="43"/>
      <c r="F1099" s="43"/>
      <c r="G1099" s="43"/>
      <c r="H1099" s="43"/>
      <c r="I1099" s="43"/>
      <c r="J1099" s="43"/>
      <c r="K1099" s="43"/>
      <c r="L1099" s="43"/>
    </row>
    <row r="1100" spans="5:12" x14ac:dyDescent="0.2">
      <c r="E1100" s="43"/>
      <c r="F1100" s="43"/>
      <c r="G1100" s="43"/>
      <c r="H1100" s="43"/>
      <c r="I1100" s="43"/>
      <c r="J1100" s="43"/>
      <c r="K1100" s="43"/>
      <c r="L1100" s="43"/>
    </row>
    <row r="1101" spans="5:12" x14ac:dyDescent="0.2">
      <c r="E1101" s="43"/>
      <c r="F1101" s="43"/>
      <c r="G1101" s="43"/>
      <c r="H1101" s="43"/>
      <c r="I1101" s="43"/>
      <c r="J1101" s="43"/>
      <c r="K1101" s="43"/>
      <c r="L1101" s="43"/>
    </row>
    <row r="1102" spans="5:12" x14ac:dyDescent="0.2">
      <c r="E1102" s="43"/>
      <c r="F1102" s="43"/>
      <c r="G1102" s="43"/>
      <c r="H1102" s="43"/>
      <c r="I1102" s="43"/>
      <c r="J1102" s="43"/>
      <c r="K1102" s="43"/>
      <c r="L1102" s="43"/>
    </row>
    <row r="1103" spans="5:12" x14ac:dyDescent="0.2">
      <c r="E1103" s="43"/>
      <c r="F1103" s="43"/>
      <c r="G1103" s="43"/>
      <c r="H1103" s="43"/>
      <c r="I1103" s="43"/>
      <c r="J1103" s="43"/>
      <c r="K1103" s="43"/>
      <c r="L1103" s="43"/>
    </row>
    <row r="1104" spans="5:12" x14ac:dyDescent="0.2">
      <c r="E1104" s="43"/>
      <c r="F1104" s="43"/>
      <c r="G1104" s="43"/>
      <c r="H1104" s="43"/>
      <c r="I1104" s="43"/>
      <c r="J1104" s="43"/>
      <c r="K1104" s="43"/>
      <c r="L1104" s="43"/>
    </row>
    <row r="1105" spans="5:12" x14ac:dyDescent="0.2">
      <c r="E1105" s="43"/>
      <c r="F1105" s="43"/>
      <c r="G1105" s="43"/>
      <c r="H1105" s="43"/>
      <c r="I1105" s="43"/>
      <c r="J1105" s="43"/>
      <c r="K1105" s="43"/>
      <c r="L1105" s="43"/>
    </row>
    <row r="1106" spans="5:12" x14ac:dyDescent="0.2">
      <c r="E1106" s="43"/>
      <c r="F1106" s="43"/>
      <c r="G1106" s="43"/>
      <c r="H1106" s="43"/>
      <c r="I1106" s="43"/>
      <c r="J1106" s="43"/>
      <c r="K1106" s="43"/>
      <c r="L1106" s="43"/>
    </row>
  </sheetData>
  <mergeCells count="22">
    <mergeCell ref="Q9:Q13"/>
    <mergeCell ref="G14:H14"/>
    <mergeCell ref="A27:G28"/>
    <mergeCell ref="H27:I28"/>
    <mergeCell ref="L9:L13"/>
    <mergeCell ref="M9:M13"/>
    <mergeCell ref="A5:R5"/>
    <mergeCell ref="A7:E7"/>
    <mergeCell ref="A9:A13"/>
    <mergeCell ref="B9:B13"/>
    <mergeCell ref="C9:C13"/>
    <mergeCell ref="D9:D13"/>
    <mergeCell ref="E9:E13"/>
    <mergeCell ref="G9:H13"/>
    <mergeCell ref="I9:J11"/>
    <mergeCell ref="K9:K13"/>
    <mergeCell ref="R9:R13"/>
    <mergeCell ref="I12:I13"/>
    <mergeCell ref="J12:J13"/>
    <mergeCell ref="N9:N13"/>
    <mergeCell ref="O9:O13"/>
    <mergeCell ref="P9:P13"/>
  </mergeCells>
  <printOptions horizontalCentered="1" verticalCentered="1"/>
  <pageMargins left="0.51181102362204722" right="0.23622047244094491" top="0.51181102362204722" bottom="0.51181102362204722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7" sqref="D7:D12"/>
    </sheetView>
  </sheetViews>
  <sheetFormatPr defaultRowHeight="12.75" x14ac:dyDescent="0.2"/>
  <cols>
    <col min="2" max="2" width="12.33203125" bestFit="1" customWidth="1"/>
    <col min="3" max="3" width="22.1640625" bestFit="1" customWidth="1"/>
  </cols>
  <sheetData>
    <row r="1" spans="1:5" x14ac:dyDescent="0.2">
      <c r="A1" s="82" t="s">
        <v>73</v>
      </c>
      <c r="B1" s="82"/>
      <c r="C1" s="82"/>
      <c r="D1" s="82"/>
      <c r="E1" s="82"/>
    </row>
    <row r="3" spans="1:5" ht="18.75" x14ac:dyDescent="0.3">
      <c r="A3" s="83" t="s">
        <v>44</v>
      </c>
      <c r="B3" s="83"/>
      <c r="C3" s="83"/>
      <c r="D3" s="83"/>
      <c r="E3" s="83"/>
    </row>
    <row r="5" spans="1:5" ht="89.25" x14ac:dyDescent="0.2">
      <c r="A5" s="84" t="s">
        <v>63</v>
      </c>
      <c r="B5" s="84" t="s">
        <v>64</v>
      </c>
      <c r="C5" s="84" t="s">
        <v>65</v>
      </c>
      <c r="D5" s="85" t="s">
        <v>66</v>
      </c>
      <c r="E5" s="84" t="s">
        <v>67</v>
      </c>
    </row>
    <row r="6" spans="1:5" x14ac:dyDescent="0.2">
      <c r="A6" s="86" t="s">
        <v>68</v>
      </c>
      <c r="B6" s="87"/>
      <c r="C6" s="87"/>
      <c r="D6" s="87"/>
      <c r="E6" s="88"/>
    </row>
    <row r="7" spans="1:5" ht="15" x14ac:dyDescent="0.2">
      <c r="A7" s="48">
        <v>1</v>
      </c>
      <c r="B7" s="89" t="s">
        <v>69</v>
      </c>
      <c r="C7" s="90" t="s">
        <v>70</v>
      </c>
      <c r="D7" s="91">
        <f>'Nov''16_PTL '!Q17</f>
        <v>0.92138888888888892</v>
      </c>
      <c r="E7" s="92">
        <v>0.9</v>
      </c>
    </row>
    <row r="8" spans="1:5" ht="15" x14ac:dyDescent="0.2">
      <c r="A8" s="48">
        <v>2</v>
      </c>
      <c r="B8" s="89" t="s">
        <v>71</v>
      </c>
      <c r="C8" s="90" t="s">
        <v>72</v>
      </c>
      <c r="D8" s="91">
        <f>'Nov''16_PTL '!Q18</f>
        <v>1</v>
      </c>
      <c r="E8" s="92">
        <v>0.9</v>
      </c>
    </row>
    <row r="9" spans="1:5" ht="15" x14ac:dyDescent="0.2">
      <c r="A9" s="48">
        <v>3</v>
      </c>
      <c r="B9" s="89" t="s">
        <v>49</v>
      </c>
      <c r="C9" s="90" t="s">
        <v>45</v>
      </c>
      <c r="D9" s="91">
        <f>'Nov''16_PTL '!Q19</f>
        <v>0.9133796296296296</v>
      </c>
      <c r="E9" s="92">
        <v>0.9</v>
      </c>
    </row>
    <row r="10" spans="1:5" ht="15" x14ac:dyDescent="0.2">
      <c r="A10" s="48">
        <v>4</v>
      </c>
      <c r="B10" s="89" t="s">
        <v>50</v>
      </c>
      <c r="C10" s="90" t="s">
        <v>46</v>
      </c>
      <c r="D10" s="91">
        <f>'Nov''16_PTL '!Q20</f>
        <v>1</v>
      </c>
      <c r="E10" s="92">
        <v>0.9</v>
      </c>
    </row>
    <row r="11" spans="1:5" ht="15" x14ac:dyDescent="0.2">
      <c r="A11" s="48">
        <v>5</v>
      </c>
      <c r="B11" s="89" t="s">
        <v>51</v>
      </c>
      <c r="C11" s="90" t="s">
        <v>47</v>
      </c>
      <c r="D11" s="91">
        <f>'Nov''16_PTL '!Q21</f>
        <v>1</v>
      </c>
      <c r="E11" s="92">
        <v>0.9</v>
      </c>
    </row>
    <row r="12" spans="1:5" ht="15" x14ac:dyDescent="0.2">
      <c r="A12" s="48">
        <v>6</v>
      </c>
      <c r="B12" s="89" t="s">
        <v>52</v>
      </c>
      <c r="C12" s="90" t="s">
        <v>48</v>
      </c>
      <c r="D12" s="91">
        <f>'Nov''16_PTL '!Q22</f>
        <v>1</v>
      </c>
      <c r="E12" s="92">
        <v>0.9</v>
      </c>
    </row>
  </sheetData>
  <mergeCells count="2">
    <mergeCell ref="A1:E1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Nov'16_PTL </vt:lpstr>
      <vt:lpstr>Sheet1</vt:lpstr>
      <vt:lpstr>'Nov''16_PTL '!Print_Area</vt:lpstr>
    </vt:vector>
  </TitlesOfParts>
  <Company>PowerLinks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Gupta</dc:creator>
  <cp:lastModifiedBy>Jha Nita</cp:lastModifiedBy>
  <cp:lastPrinted>2017-02-22T11:19:10Z</cp:lastPrinted>
  <dcterms:created xsi:type="dcterms:W3CDTF">2007-07-10T06:56:59Z</dcterms:created>
  <dcterms:modified xsi:type="dcterms:W3CDTF">2017-05-19T10:30:04Z</dcterms:modified>
</cp:coreProperties>
</file>